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misiones\Admisiones 2025-2026\"/>
    </mc:Choice>
  </mc:AlternateContent>
  <bookViews>
    <workbookView xWindow="0" yWindow="0" windowWidth="28740" windowHeight="12000" tabRatio="601"/>
  </bookViews>
  <sheets>
    <sheet name="rr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13" i="1" l="1"/>
  <c r="BD14" i="1"/>
  <c r="BD15" i="1"/>
  <c r="BD16" i="1"/>
  <c r="BD17" i="1"/>
  <c r="BD18" i="1"/>
  <c r="BD19" i="1"/>
  <c r="BD20" i="1"/>
  <c r="BD21" i="1"/>
  <c r="BD22" i="1"/>
  <c r="BD25" i="1"/>
  <c r="BD26" i="1"/>
  <c r="BD27" i="1"/>
  <c r="BD28" i="1"/>
  <c r="BD29" i="1"/>
  <c r="BD30" i="1"/>
  <c r="BD31" i="1"/>
  <c r="BD34" i="1"/>
  <c r="BD35" i="1"/>
  <c r="BD36" i="1"/>
  <c r="BD37" i="1"/>
  <c r="BD38" i="1"/>
  <c r="BD39" i="1"/>
  <c r="BD40" i="1"/>
  <c r="BD41" i="1"/>
  <c r="BD42" i="1"/>
  <c r="BD46" i="1"/>
  <c r="BD47" i="1"/>
  <c r="BD101" i="1"/>
  <c r="AX101" i="1"/>
  <c r="BD100" i="1"/>
  <c r="AX100" i="1"/>
  <c r="BD99" i="1"/>
  <c r="AX99" i="1"/>
  <c r="BG98" i="1"/>
  <c r="BF98" i="1"/>
  <c r="BE98" i="1"/>
  <c r="BC98" i="1"/>
  <c r="BA98" i="1"/>
  <c r="AZ98" i="1"/>
  <c r="AY98" i="1"/>
  <c r="BD97" i="1"/>
  <c r="AX97" i="1"/>
  <c r="BD94" i="1"/>
  <c r="AX94" i="1"/>
  <c r="BD93" i="1"/>
  <c r="AX93" i="1"/>
  <c r="BD92" i="1"/>
  <c r="AX92" i="1"/>
  <c r="BD91" i="1"/>
  <c r="AX91" i="1"/>
  <c r="BD89" i="1"/>
  <c r="AX89" i="1"/>
  <c r="BD88" i="1"/>
  <c r="AX88" i="1"/>
  <c r="BD85" i="1"/>
  <c r="AX85" i="1"/>
  <c r="BD84" i="1"/>
  <c r="AX84" i="1"/>
  <c r="BD83" i="1"/>
  <c r="AX83" i="1"/>
  <c r="BD82" i="1"/>
  <c r="AX82" i="1"/>
  <c r="BD81" i="1"/>
  <c r="AX81" i="1"/>
  <c r="BG80" i="1"/>
  <c r="BF80" i="1"/>
  <c r="BE80" i="1"/>
  <c r="BC80" i="1"/>
  <c r="BA80" i="1"/>
  <c r="AZ80" i="1"/>
  <c r="AY80" i="1"/>
  <c r="BD73" i="1"/>
  <c r="AX73" i="1"/>
  <c r="BD71" i="1"/>
  <c r="AX71" i="1"/>
  <c r="BD70" i="1"/>
  <c r="AX70" i="1"/>
  <c r="BD69" i="1"/>
  <c r="AX69" i="1"/>
  <c r="BD68" i="1"/>
  <c r="AX68" i="1"/>
  <c r="BD67" i="1"/>
  <c r="AX67" i="1"/>
  <c r="BD65" i="1"/>
  <c r="AX65" i="1"/>
  <c r="BD64" i="1"/>
  <c r="AX64" i="1"/>
  <c r="BD62" i="1"/>
  <c r="AX62" i="1"/>
  <c r="BD61" i="1"/>
  <c r="AX61" i="1"/>
  <c r="BD60" i="1"/>
  <c r="AX60" i="1"/>
  <c r="BD59" i="1"/>
  <c r="AX59" i="1"/>
  <c r="BD58" i="1"/>
  <c r="AX58" i="1"/>
  <c r="BD57" i="1"/>
  <c r="AX57" i="1"/>
  <c r="BD54" i="1"/>
  <c r="AX54" i="1"/>
  <c r="BD53" i="1"/>
  <c r="AX53" i="1"/>
  <c r="BD52" i="1"/>
  <c r="AX52" i="1"/>
  <c r="AX47" i="1"/>
  <c r="AX46" i="1"/>
  <c r="BG44" i="1"/>
  <c r="BF44" i="1"/>
  <c r="BE44" i="1"/>
  <c r="BC44" i="1"/>
  <c r="BA44" i="1"/>
  <c r="AZ44" i="1"/>
  <c r="AY44" i="1"/>
  <c r="AX42" i="1"/>
  <c r="AX41" i="1"/>
  <c r="AX40" i="1"/>
  <c r="AX39" i="1"/>
  <c r="AX38" i="1"/>
  <c r="AX37" i="1"/>
  <c r="AX36" i="1"/>
  <c r="AX35" i="1"/>
  <c r="AX34" i="1"/>
  <c r="BG33" i="1"/>
  <c r="BF33" i="1"/>
  <c r="BE33" i="1"/>
  <c r="BC33" i="1"/>
  <c r="BA33" i="1"/>
  <c r="AZ33" i="1"/>
  <c r="AY33" i="1"/>
  <c r="AX31" i="1"/>
  <c r="AX30" i="1"/>
  <c r="AX29" i="1"/>
  <c r="AX28" i="1"/>
  <c r="AX27" i="1"/>
  <c r="AX26" i="1"/>
  <c r="AX25" i="1"/>
  <c r="BG24" i="1"/>
  <c r="BF24" i="1"/>
  <c r="BE24" i="1"/>
  <c r="BC24" i="1"/>
  <c r="BA24" i="1"/>
  <c r="AZ24" i="1"/>
  <c r="AY24" i="1"/>
  <c r="AX22" i="1"/>
  <c r="AX21" i="1"/>
  <c r="AX20" i="1"/>
  <c r="AX19" i="1"/>
  <c r="AX18" i="1"/>
  <c r="AX17" i="1"/>
  <c r="AX16" i="1"/>
  <c r="AX15" i="1"/>
  <c r="AX14" i="1"/>
  <c r="AX13" i="1"/>
  <c r="BG11" i="1"/>
  <c r="BF11" i="1"/>
  <c r="BE11" i="1"/>
  <c r="BC11" i="1"/>
  <c r="BA11" i="1"/>
  <c r="BA103" i="1" s="1"/>
  <c r="AZ11" i="1"/>
  <c r="AY11" i="1"/>
  <c r="AM64" i="1"/>
  <c r="AV98" i="1"/>
  <c r="AU98" i="1"/>
  <c r="AT98" i="1"/>
  <c r="AS94" i="1"/>
  <c r="AM94" i="1"/>
  <c r="AS64" i="1"/>
  <c r="AS101" i="1"/>
  <c r="AM101" i="1"/>
  <c r="AS100" i="1"/>
  <c r="AM100" i="1"/>
  <c r="AS99" i="1"/>
  <c r="AM99" i="1"/>
  <c r="AR98" i="1"/>
  <c r="AP98" i="1"/>
  <c r="AO98" i="1"/>
  <c r="AN98" i="1"/>
  <c r="AS97" i="1"/>
  <c r="AM97" i="1"/>
  <c r="AS93" i="1"/>
  <c r="AM93" i="1"/>
  <c r="AS92" i="1"/>
  <c r="AM92" i="1"/>
  <c r="AS91" i="1"/>
  <c r="AM91" i="1"/>
  <c r="AS89" i="1"/>
  <c r="AM89" i="1"/>
  <c r="AS88" i="1"/>
  <c r="AM88" i="1"/>
  <c r="AS85" i="1"/>
  <c r="AM85" i="1"/>
  <c r="AS84" i="1"/>
  <c r="AM84" i="1"/>
  <c r="AS83" i="1"/>
  <c r="AM83" i="1"/>
  <c r="AS82" i="1"/>
  <c r="AM82" i="1"/>
  <c r="AS81" i="1"/>
  <c r="AM81" i="1"/>
  <c r="AV80" i="1"/>
  <c r="AU80" i="1"/>
  <c r="AT80" i="1"/>
  <c r="AR80" i="1"/>
  <c r="AP80" i="1"/>
  <c r="AO80" i="1"/>
  <c r="AN80" i="1"/>
  <c r="AS73" i="1"/>
  <c r="AM73" i="1"/>
  <c r="AS71" i="1"/>
  <c r="AM71" i="1"/>
  <c r="AS70" i="1"/>
  <c r="AM70" i="1"/>
  <c r="AS69" i="1"/>
  <c r="AM69" i="1"/>
  <c r="AS68" i="1"/>
  <c r="AM68" i="1"/>
  <c r="AS67" i="1"/>
  <c r="AM67" i="1"/>
  <c r="AS65" i="1"/>
  <c r="AM65" i="1"/>
  <c r="AS62" i="1"/>
  <c r="AM62" i="1"/>
  <c r="AS61" i="1"/>
  <c r="AM61" i="1"/>
  <c r="AS60" i="1"/>
  <c r="AM60" i="1"/>
  <c r="AS59" i="1"/>
  <c r="AM59" i="1"/>
  <c r="AS58" i="1"/>
  <c r="AM58" i="1"/>
  <c r="AS57" i="1"/>
  <c r="AM57" i="1"/>
  <c r="AS54" i="1"/>
  <c r="AM54" i="1"/>
  <c r="AS53" i="1"/>
  <c r="AM53" i="1"/>
  <c r="AS52" i="1"/>
  <c r="AM52" i="1"/>
  <c r="AS47" i="1"/>
  <c r="AM47" i="1"/>
  <c r="AS46" i="1"/>
  <c r="AM46" i="1"/>
  <c r="AV44" i="1"/>
  <c r="AU44" i="1"/>
  <c r="AT44" i="1"/>
  <c r="AR44" i="1"/>
  <c r="AP44" i="1"/>
  <c r="AO44" i="1"/>
  <c r="AN44" i="1"/>
  <c r="AS42" i="1"/>
  <c r="AM42" i="1"/>
  <c r="AS41" i="1"/>
  <c r="AM41" i="1"/>
  <c r="AS40" i="1"/>
  <c r="AM40" i="1"/>
  <c r="AS39" i="1"/>
  <c r="AM39" i="1"/>
  <c r="AS38" i="1"/>
  <c r="AM38" i="1"/>
  <c r="AS37" i="1"/>
  <c r="AM37" i="1"/>
  <c r="AS36" i="1"/>
  <c r="AM36" i="1"/>
  <c r="AS35" i="1"/>
  <c r="AM35" i="1"/>
  <c r="AS34" i="1"/>
  <c r="AM34" i="1"/>
  <c r="AV33" i="1"/>
  <c r="AU33" i="1"/>
  <c r="AT33" i="1"/>
  <c r="AR33" i="1"/>
  <c r="AP33" i="1"/>
  <c r="AO33" i="1"/>
  <c r="AN33" i="1"/>
  <c r="AS31" i="1"/>
  <c r="AM31" i="1"/>
  <c r="AS30" i="1"/>
  <c r="AM30" i="1"/>
  <c r="AS29" i="1"/>
  <c r="AM29" i="1"/>
  <c r="AS28" i="1"/>
  <c r="AM28" i="1"/>
  <c r="AS27" i="1"/>
  <c r="AM27" i="1"/>
  <c r="AS26" i="1"/>
  <c r="AM26" i="1"/>
  <c r="AS25" i="1"/>
  <c r="AM25" i="1"/>
  <c r="AV24" i="1"/>
  <c r="AU24" i="1"/>
  <c r="AT24" i="1"/>
  <c r="AR24" i="1"/>
  <c r="AP24" i="1"/>
  <c r="AO24" i="1"/>
  <c r="AN24" i="1"/>
  <c r="AS22" i="1"/>
  <c r="AM22" i="1"/>
  <c r="AS21" i="1"/>
  <c r="AM21" i="1"/>
  <c r="AS20" i="1"/>
  <c r="AM20" i="1"/>
  <c r="AS19" i="1"/>
  <c r="AM19" i="1"/>
  <c r="AS18" i="1"/>
  <c r="AM18" i="1"/>
  <c r="AS17" i="1"/>
  <c r="AM17" i="1"/>
  <c r="AS16" i="1"/>
  <c r="AM16" i="1"/>
  <c r="AS15" i="1"/>
  <c r="AM15" i="1"/>
  <c r="AS14" i="1"/>
  <c r="AM14" i="1"/>
  <c r="AS13" i="1"/>
  <c r="AM13" i="1"/>
  <c r="AV11" i="1"/>
  <c r="AU11" i="1"/>
  <c r="AT11" i="1"/>
  <c r="AR11" i="1"/>
  <c r="AP11" i="1"/>
  <c r="AO11" i="1"/>
  <c r="AN11" i="1"/>
  <c r="AH29" i="1"/>
  <c r="AH28" i="1"/>
  <c r="AH27" i="1"/>
  <c r="AH26" i="1"/>
  <c r="AH31" i="1"/>
  <c r="AH25" i="1"/>
  <c r="AH30" i="1"/>
  <c r="BD33" i="1" l="1"/>
  <c r="BD11" i="1"/>
  <c r="AX33" i="1"/>
  <c r="AX98" i="1"/>
  <c r="AX24" i="1"/>
  <c r="AX80" i="1"/>
  <c r="AX44" i="1"/>
  <c r="BD98" i="1"/>
  <c r="BD80" i="1"/>
  <c r="BD44" i="1"/>
  <c r="BF103" i="1"/>
  <c r="BC103" i="1"/>
  <c r="AZ103" i="1"/>
  <c r="BG103" i="1"/>
  <c r="BD24" i="1"/>
  <c r="BE103" i="1"/>
  <c r="AX11" i="1"/>
  <c r="AY103" i="1"/>
  <c r="AS98" i="1"/>
  <c r="AP103" i="1"/>
  <c r="AM98" i="1"/>
  <c r="AM24" i="1"/>
  <c r="AM44" i="1"/>
  <c r="AM33" i="1"/>
  <c r="AS80" i="1"/>
  <c r="AR103" i="1"/>
  <c r="AM80" i="1"/>
  <c r="AS44" i="1"/>
  <c r="AS33" i="1"/>
  <c r="AU103" i="1"/>
  <c r="AS24" i="1"/>
  <c r="AT103" i="1"/>
  <c r="AV103" i="1"/>
  <c r="AS11" i="1"/>
  <c r="AM11" i="1"/>
  <c r="AN103" i="1"/>
  <c r="AO103" i="1"/>
  <c r="AK11" i="1"/>
  <c r="AJ11" i="1"/>
  <c r="AI11" i="1"/>
  <c r="AE11" i="1"/>
  <c r="AD11" i="1"/>
  <c r="AC11" i="1"/>
  <c r="AB22" i="1"/>
  <c r="AH22" i="1"/>
  <c r="AG11" i="1"/>
  <c r="AX103" i="1" l="1"/>
  <c r="BD103" i="1"/>
  <c r="AM103" i="1"/>
  <c r="AS103" i="1"/>
  <c r="AI44" i="1"/>
  <c r="AJ44" i="1"/>
  <c r="AK44" i="1"/>
  <c r="AH101" i="1"/>
  <c r="AB101" i="1"/>
  <c r="AH100" i="1"/>
  <c r="AB100" i="1"/>
  <c r="AH99" i="1"/>
  <c r="AB99" i="1"/>
  <c r="AK98" i="1"/>
  <c r="AJ98" i="1"/>
  <c r="AI98" i="1"/>
  <c r="AG98" i="1"/>
  <c r="AE98" i="1"/>
  <c r="AD98" i="1"/>
  <c r="AC98" i="1"/>
  <c r="AH97" i="1"/>
  <c r="AB97" i="1"/>
  <c r="AH95" i="1"/>
  <c r="AB95" i="1"/>
  <c r="AH93" i="1"/>
  <c r="AB93" i="1"/>
  <c r="AH92" i="1"/>
  <c r="AB92" i="1"/>
  <c r="AH91" i="1"/>
  <c r="AB91" i="1"/>
  <c r="AH89" i="1"/>
  <c r="AB89" i="1"/>
  <c r="AH88" i="1"/>
  <c r="AB88" i="1"/>
  <c r="AH85" i="1"/>
  <c r="AB85" i="1"/>
  <c r="AH84" i="1"/>
  <c r="AB84" i="1"/>
  <c r="AH83" i="1"/>
  <c r="AB83" i="1"/>
  <c r="AH82" i="1"/>
  <c r="AB82" i="1"/>
  <c r="AH81" i="1"/>
  <c r="AB81" i="1"/>
  <c r="AK80" i="1"/>
  <c r="AJ80" i="1"/>
  <c r="AI80" i="1"/>
  <c r="AG80" i="1"/>
  <c r="AE80" i="1"/>
  <c r="AD80" i="1"/>
  <c r="AC80" i="1"/>
  <c r="AH73" i="1"/>
  <c r="AB73" i="1"/>
  <c r="AH71" i="1"/>
  <c r="AB71" i="1"/>
  <c r="AH70" i="1"/>
  <c r="AB70" i="1"/>
  <c r="AH69" i="1"/>
  <c r="AB69" i="1"/>
  <c r="AH68" i="1"/>
  <c r="AB68" i="1"/>
  <c r="AH67" i="1"/>
  <c r="AB67" i="1"/>
  <c r="AH66" i="1"/>
  <c r="AB66" i="1"/>
  <c r="AH65" i="1"/>
  <c r="AB65" i="1"/>
  <c r="AH63" i="1"/>
  <c r="AB63" i="1"/>
  <c r="AH62" i="1"/>
  <c r="AB62" i="1"/>
  <c r="AH61" i="1"/>
  <c r="AB61" i="1"/>
  <c r="AH60" i="1"/>
  <c r="AB60" i="1"/>
  <c r="AH59" i="1"/>
  <c r="AB59" i="1"/>
  <c r="AH58" i="1"/>
  <c r="AB58" i="1"/>
  <c r="AH57" i="1"/>
  <c r="AB57" i="1"/>
  <c r="AH54" i="1"/>
  <c r="AB54" i="1"/>
  <c r="AH53" i="1"/>
  <c r="AB53" i="1"/>
  <c r="AH52" i="1"/>
  <c r="AB52" i="1"/>
  <c r="AH47" i="1"/>
  <c r="AB47" i="1"/>
  <c r="AH46" i="1"/>
  <c r="AB46" i="1"/>
  <c r="AG44" i="1"/>
  <c r="AE44" i="1"/>
  <c r="AD44" i="1"/>
  <c r="AC44" i="1"/>
  <c r="AH42" i="1"/>
  <c r="AB42" i="1"/>
  <c r="AH41" i="1"/>
  <c r="AB41" i="1"/>
  <c r="AH40" i="1"/>
  <c r="AB40" i="1"/>
  <c r="AH39" i="1"/>
  <c r="AB39" i="1"/>
  <c r="AH38" i="1"/>
  <c r="AB38" i="1"/>
  <c r="AH37" i="1"/>
  <c r="AB37" i="1"/>
  <c r="AH36" i="1"/>
  <c r="AB36" i="1"/>
  <c r="AH35" i="1"/>
  <c r="AB35" i="1"/>
  <c r="AH34" i="1"/>
  <c r="AB34" i="1"/>
  <c r="AK33" i="1"/>
  <c r="AJ33" i="1"/>
  <c r="AI33" i="1"/>
  <c r="AG33" i="1"/>
  <c r="AE33" i="1"/>
  <c r="AD33" i="1"/>
  <c r="AC33" i="1"/>
  <c r="AB31" i="1"/>
  <c r="AB30" i="1"/>
  <c r="AB29" i="1"/>
  <c r="AB28" i="1"/>
  <c r="AB27" i="1"/>
  <c r="AB26" i="1"/>
  <c r="AB25" i="1"/>
  <c r="AK24" i="1"/>
  <c r="AJ24" i="1"/>
  <c r="AI24" i="1"/>
  <c r="AG24" i="1"/>
  <c r="AE24" i="1"/>
  <c r="AD24" i="1"/>
  <c r="AC24" i="1"/>
  <c r="AH21" i="1"/>
  <c r="AB21" i="1"/>
  <c r="AH20" i="1"/>
  <c r="AB20" i="1"/>
  <c r="AH19" i="1"/>
  <c r="AB19" i="1"/>
  <c r="AH18" i="1"/>
  <c r="AB18" i="1"/>
  <c r="AH17" i="1"/>
  <c r="AB17" i="1"/>
  <c r="AH16" i="1"/>
  <c r="AB16" i="1"/>
  <c r="AH15" i="1"/>
  <c r="AB15" i="1"/>
  <c r="AH14" i="1"/>
  <c r="AB14" i="1"/>
  <c r="AH13" i="1"/>
  <c r="AB13" i="1"/>
  <c r="AH12" i="1"/>
  <c r="AB12" i="1"/>
  <c r="W54" i="1"/>
  <c r="W95" i="1"/>
  <c r="Q54" i="1"/>
  <c r="Z80" i="1"/>
  <c r="Y80" i="1"/>
  <c r="X80" i="1"/>
  <c r="V80" i="1"/>
  <c r="T80" i="1"/>
  <c r="S80" i="1"/>
  <c r="R80" i="1"/>
  <c r="Q95" i="1"/>
  <c r="W101" i="1"/>
  <c r="Q101" i="1"/>
  <c r="W100" i="1"/>
  <c r="Q100" i="1"/>
  <c r="W99" i="1"/>
  <c r="Q99" i="1"/>
  <c r="Z98" i="1"/>
  <c r="Y98" i="1"/>
  <c r="X98" i="1"/>
  <c r="V98" i="1"/>
  <c r="T98" i="1"/>
  <c r="S98" i="1"/>
  <c r="R98" i="1"/>
  <c r="W97" i="1"/>
  <c r="Q97" i="1"/>
  <c r="W93" i="1"/>
  <c r="Q93" i="1"/>
  <c r="W92" i="1"/>
  <c r="Q92" i="1"/>
  <c r="W91" i="1"/>
  <c r="Q91" i="1"/>
  <c r="W90" i="1"/>
  <c r="Q90" i="1"/>
  <c r="W89" i="1"/>
  <c r="Q89" i="1"/>
  <c r="W88" i="1"/>
  <c r="Q88" i="1"/>
  <c r="W85" i="1"/>
  <c r="Q85" i="1"/>
  <c r="W84" i="1"/>
  <c r="Q84" i="1"/>
  <c r="W83" i="1"/>
  <c r="Q83" i="1"/>
  <c r="W82" i="1"/>
  <c r="Q82" i="1"/>
  <c r="W81" i="1"/>
  <c r="Q81" i="1"/>
  <c r="W73" i="1"/>
  <c r="Q73" i="1"/>
  <c r="W71" i="1"/>
  <c r="Q71" i="1"/>
  <c r="W70" i="1"/>
  <c r="Q70" i="1"/>
  <c r="W69" i="1"/>
  <c r="Q69" i="1"/>
  <c r="W68" i="1"/>
  <c r="Q68" i="1"/>
  <c r="W67" i="1"/>
  <c r="Q67" i="1"/>
  <c r="W66" i="1"/>
  <c r="Q66" i="1"/>
  <c r="W65" i="1"/>
  <c r="Q65" i="1"/>
  <c r="W63" i="1"/>
  <c r="Q63" i="1"/>
  <c r="W62" i="1"/>
  <c r="Q62" i="1"/>
  <c r="W61" i="1"/>
  <c r="Q61" i="1"/>
  <c r="W60" i="1"/>
  <c r="Q60" i="1"/>
  <c r="W59" i="1"/>
  <c r="Q59" i="1"/>
  <c r="W58" i="1"/>
  <c r="Q58" i="1"/>
  <c r="W57" i="1"/>
  <c r="Q57" i="1"/>
  <c r="W53" i="1"/>
  <c r="Q53" i="1"/>
  <c r="W52" i="1"/>
  <c r="Q52" i="1"/>
  <c r="W47" i="1"/>
  <c r="Q47" i="1"/>
  <c r="W46" i="1"/>
  <c r="Q46" i="1"/>
  <c r="Z44" i="1"/>
  <c r="Y44" i="1"/>
  <c r="X44" i="1"/>
  <c r="V44" i="1"/>
  <c r="T44" i="1"/>
  <c r="S44" i="1"/>
  <c r="R44" i="1"/>
  <c r="W42" i="1"/>
  <c r="Q42" i="1"/>
  <c r="W41" i="1"/>
  <c r="Q41" i="1"/>
  <c r="W40" i="1"/>
  <c r="Q40" i="1"/>
  <c r="W39" i="1"/>
  <c r="Q39" i="1"/>
  <c r="W38" i="1"/>
  <c r="Q38" i="1"/>
  <c r="W37" i="1"/>
  <c r="Q37" i="1"/>
  <c r="W36" i="1"/>
  <c r="Q36" i="1"/>
  <c r="W35" i="1"/>
  <c r="Q35" i="1"/>
  <c r="W34" i="1"/>
  <c r="Q34" i="1"/>
  <c r="Z33" i="1"/>
  <c r="Y33" i="1"/>
  <c r="X33" i="1"/>
  <c r="V33" i="1"/>
  <c r="T33" i="1"/>
  <c r="S33" i="1"/>
  <c r="R33" i="1"/>
  <c r="W31" i="1"/>
  <c r="Q31" i="1"/>
  <c r="W30" i="1"/>
  <c r="Q30" i="1"/>
  <c r="W29" i="1"/>
  <c r="Q29" i="1"/>
  <c r="W28" i="1"/>
  <c r="Q28" i="1"/>
  <c r="W27" i="1"/>
  <c r="Q27" i="1"/>
  <c r="W26" i="1"/>
  <c r="Q26" i="1"/>
  <c r="W25" i="1"/>
  <c r="Q25" i="1"/>
  <c r="Z24" i="1"/>
  <c r="Y24" i="1"/>
  <c r="X24" i="1"/>
  <c r="V24" i="1"/>
  <c r="T24" i="1"/>
  <c r="S24" i="1"/>
  <c r="R24" i="1"/>
  <c r="W21" i="1"/>
  <c r="Q21" i="1"/>
  <c r="W20" i="1"/>
  <c r="Q20" i="1"/>
  <c r="W19" i="1"/>
  <c r="Q19" i="1"/>
  <c r="W18" i="1"/>
  <c r="Q18" i="1"/>
  <c r="W17" i="1"/>
  <c r="Q17" i="1"/>
  <c r="W16" i="1"/>
  <c r="Q16" i="1"/>
  <c r="W15" i="1"/>
  <c r="Q15" i="1"/>
  <c r="W14" i="1"/>
  <c r="Q14" i="1"/>
  <c r="W13" i="1"/>
  <c r="Q13" i="1"/>
  <c r="W12" i="1"/>
  <c r="Q12" i="1"/>
  <c r="Z11" i="1"/>
  <c r="Y11" i="1"/>
  <c r="X11" i="1"/>
  <c r="V11" i="1"/>
  <c r="T11" i="1"/>
  <c r="S11" i="1"/>
  <c r="R11" i="1"/>
  <c r="L101" i="1"/>
  <c r="F101" i="1"/>
  <c r="L100" i="1"/>
  <c r="F100" i="1"/>
  <c r="L99" i="1"/>
  <c r="F99" i="1"/>
  <c r="O98" i="1"/>
  <c r="N98" i="1"/>
  <c r="M98" i="1"/>
  <c r="K98" i="1"/>
  <c r="I98" i="1"/>
  <c r="H98" i="1"/>
  <c r="G98" i="1"/>
  <c r="L97" i="1"/>
  <c r="F97" i="1"/>
  <c r="L93" i="1"/>
  <c r="F93" i="1"/>
  <c r="L92" i="1"/>
  <c r="F92" i="1"/>
  <c r="L91" i="1"/>
  <c r="F91" i="1"/>
  <c r="L90" i="1"/>
  <c r="F90" i="1"/>
  <c r="L89" i="1"/>
  <c r="F89" i="1"/>
  <c r="L88" i="1"/>
  <c r="F88" i="1"/>
  <c r="L87" i="1"/>
  <c r="F87" i="1"/>
  <c r="L86" i="1"/>
  <c r="F86" i="1"/>
  <c r="L85" i="1"/>
  <c r="F85" i="1"/>
  <c r="L84" i="1"/>
  <c r="F84" i="1"/>
  <c r="L83" i="1"/>
  <c r="F83" i="1"/>
  <c r="L82" i="1"/>
  <c r="F82" i="1"/>
  <c r="L81" i="1"/>
  <c r="F81" i="1"/>
  <c r="O80" i="1"/>
  <c r="N80" i="1"/>
  <c r="M80" i="1"/>
  <c r="K80" i="1"/>
  <c r="I80" i="1"/>
  <c r="H80" i="1"/>
  <c r="G80" i="1"/>
  <c r="L73" i="1"/>
  <c r="F73" i="1"/>
  <c r="L71" i="1"/>
  <c r="F71" i="1"/>
  <c r="L70" i="1"/>
  <c r="F70" i="1"/>
  <c r="L69" i="1"/>
  <c r="F69" i="1"/>
  <c r="L68" i="1"/>
  <c r="F68" i="1"/>
  <c r="L67" i="1"/>
  <c r="F67" i="1"/>
  <c r="L66" i="1"/>
  <c r="F66" i="1"/>
  <c r="L65" i="1"/>
  <c r="F65" i="1"/>
  <c r="L63" i="1"/>
  <c r="F63" i="1"/>
  <c r="L62" i="1"/>
  <c r="F62" i="1"/>
  <c r="L61" i="1"/>
  <c r="F61" i="1"/>
  <c r="L60" i="1"/>
  <c r="F60" i="1"/>
  <c r="L59" i="1"/>
  <c r="F59" i="1"/>
  <c r="L58" i="1"/>
  <c r="F58" i="1"/>
  <c r="L57" i="1"/>
  <c r="F57" i="1"/>
  <c r="L53" i="1"/>
  <c r="F53" i="1"/>
  <c r="L52" i="1"/>
  <c r="F52" i="1"/>
  <c r="L51" i="1"/>
  <c r="F51" i="1"/>
  <c r="L50" i="1"/>
  <c r="F50" i="1"/>
  <c r="L47" i="1"/>
  <c r="F47" i="1"/>
  <c r="L46" i="1"/>
  <c r="F46" i="1"/>
  <c r="O44" i="1"/>
  <c r="N44" i="1"/>
  <c r="M44" i="1"/>
  <c r="K44" i="1"/>
  <c r="I44" i="1"/>
  <c r="H44" i="1"/>
  <c r="G44" i="1"/>
  <c r="L42" i="1"/>
  <c r="F42" i="1"/>
  <c r="L41" i="1"/>
  <c r="F41" i="1"/>
  <c r="L40" i="1"/>
  <c r="F40" i="1"/>
  <c r="L39" i="1"/>
  <c r="F39" i="1"/>
  <c r="L38" i="1"/>
  <c r="F38" i="1"/>
  <c r="L37" i="1"/>
  <c r="F37" i="1"/>
  <c r="L36" i="1"/>
  <c r="F36" i="1"/>
  <c r="L35" i="1"/>
  <c r="F35" i="1"/>
  <c r="L34" i="1"/>
  <c r="F34" i="1"/>
  <c r="O33" i="1"/>
  <c r="N33" i="1"/>
  <c r="M33" i="1"/>
  <c r="K33" i="1"/>
  <c r="I33" i="1"/>
  <c r="H33" i="1"/>
  <c r="G33" i="1"/>
  <c r="L31" i="1"/>
  <c r="F31" i="1"/>
  <c r="L30" i="1"/>
  <c r="F30" i="1"/>
  <c r="L29" i="1"/>
  <c r="F29" i="1"/>
  <c r="L28" i="1"/>
  <c r="F28" i="1"/>
  <c r="L27" i="1"/>
  <c r="F27" i="1"/>
  <c r="L26" i="1"/>
  <c r="F26" i="1"/>
  <c r="L25" i="1"/>
  <c r="F25" i="1"/>
  <c r="O24" i="1"/>
  <c r="N24" i="1"/>
  <c r="M24" i="1"/>
  <c r="K24" i="1"/>
  <c r="I24" i="1"/>
  <c r="H24" i="1"/>
  <c r="G24" i="1"/>
  <c r="L21" i="1"/>
  <c r="F21" i="1"/>
  <c r="L20" i="1"/>
  <c r="F20" i="1"/>
  <c r="L19" i="1"/>
  <c r="F19" i="1"/>
  <c r="L18" i="1"/>
  <c r="F18" i="1"/>
  <c r="L17" i="1"/>
  <c r="F17" i="1"/>
  <c r="L16" i="1"/>
  <c r="F16" i="1"/>
  <c r="L15" i="1"/>
  <c r="F15" i="1"/>
  <c r="L14" i="1"/>
  <c r="F14" i="1"/>
  <c r="L13" i="1"/>
  <c r="F13" i="1"/>
  <c r="L12" i="1"/>
  <c r="F12" i="1"/>
  <c r="O11" i="1"/>
  <c r="N11" i="1"/>
  <c r="M11" i="1"/>
  <c r="K11" i="1"/>
  <c r="I11" i="1"/>
  <c r="H11" i="1"/>
  <c r="G11" i="1"/>
  <c r="AC103" i="1" l="1"/>
  <c r="AD103" i="1"/>
  <c r="AE103" i="1"/>
  <c r="AK103" i="1"/>
  <c r="R103" i="1"/>
  <c r="M103" i="1"/>
  <c r="Z103" i="1"/>
  <c r="AG103" i="1"/>
  <c r="K103" i="1"/>
  <c r="Y103" i="1"/>
  <c r="AJ103" i="1"/>
  <c r="AI103" i="1"/>
  <c r="N103" i="1"/>
  <c r="O103" i="1"/>
  <c r="S103" i="1"/>
  <c r="G103" i="1"/>
  <c r="T103" i="1"/>
  <c r="H103" i="1"/>
  <c r="V103" i="1"/>
  <c r="I103" i="1"/>
  <c r="X103" i="1"/>
  <c r="AH44" i="1"/>
  <c r="AH11" i="1"/>
  <c r="AB44" i="1"/>
  <c r="AB24" i="1"/>
  <c r="AB33" i="1"/>
  <c r="AB98" i="1"/>
  <c r="AH98" i="1"/>
  <c r="AB80" i="1"/>
  <c r="AH80" i="1"/>
  <c r="AH33" i="1"/>
  <c r="AH24" i="1"/>
  <c r="AB11" i="1"/>
  <c r="W80" i="1"/>
  <c r="Q33" i="1"/>
  <c r="Q44" i="1"/>
  <c r="Q24" i="1"/>
  <c r="W24" i="1"/>
  <c r="W33" i="1"/>
  <c r="Q98" i="1"/>
  <c r="Q80" i="1"/>
  <c r="W98" i="1"/>
  <c r="W44" i="1"/>
  <c r="W11" i="1"/>
  <c r="Q11" i="1"/>
  <c r="L98" i="1"/>
  <c r="L24" i="1"/>
  <c r="L80" i="1"/>
  <c r="L11" i="1"/>
  <c r="F33" i="1"/>
  <c r="L33" i="1"/>
  <c r="L44" i="1"/>
  <c r="F11" i="1"/>
  <c r="F80" i="1"/>
  <c r="F98" i="1"/>
  <c r="F44" i="1"/>
  <c r="F24" i="1"/>
  <c r="AH103" i="1" l="1"/>
  <c r="W103" i="1"/>
  <c r="Q103" i="1"/>
  <c r="F103" i="1"/>
  <c r="AB103" i="1"/>
  <c r="L103" i="1"/>
</calcChain>
</file>

<file path=xl/sharedStrings.xml><?xml version="1.0" encoding="utf-8"?>
<sst xmlns="http://schemas.openxmlformats.org/spreadsheetml/2006/main" count="205" uniqueCount="105">
  <si>
    <t>Recinto Universitario de Río Piedras</t>
  </si>
  <si>
    <t>Distribución de Solicitantes en las Diferentes Alternativas,  Cupo, Admitidos,  e Indice Mínimo de Ingreso por Programa: 2020-2024</t>
  </si>
  <si>
    <t>Código</t>
  </si>
  <si>
    <t>Programa</t>
  </si>
  <si>
    <t xml:space="preserve"> </t>
  </si>
  <si>
    <t>Solicitudes</t>
  </si>
  <si>
    <t>IMI</t>
  </si>
  <si>
    <t>Cupo</t>
  </si>
  <si>
    <t xml:space="preserve"> Admitidos</t>
  </si>
  <si>
    <t>Total</t>
  </si>
  <si>
    <t>1era Alt.</t>
  </si>
  <si>
    <t>2da Alt</t>
  </si>
  <si>
    <t>3era Alt</t>
  </si>
  <si>
    <t>Administración de Empresas</t>
  </si>
  <si>
    <t>Administración de Sistemas de Oficina</t>
  </si>
  <si>
    <t>Gerencia de Recursos Humanos</t>
  </si>
  <si>
    <t>Contabilidad</t>
  </si>
  <si>
    <t>Economía</t>
  </si>
  <si>
    <t>Estadísticas</t>
  </si>
  <si>
    <t>Finanzas</t>
  </si>
  <si>
    <t>Gerencia de Operaciones y Suministros</t>
  </si>
  <si>
    <t>Gerencia de Mercadeo</t>
  </si>
  <si>
    <t>Programa General</t>
  </si>
  <si>
    <t>Sist. Computarizados de Información</t>
  </si>
  <si>
    <t>Empresarismo</t>
  </si>
  <si>
    <t>Ciencias Naturales</t>
  </si>
  <si>
    <t>---</t>
  </si>
  <si>
    <t>Biología</t>
  </si>
  <si>
    <t>Ciencias Ambientales</t>
  </si>
  <si>
    <t>Ciencias de Cómputos</t>
  </si>
  <si>
    <t>Física</t>
  </si>
  <si>
    <t>Matemáticas</t>
  </si>
  <si>
    <t>Estudios Interdisciplinarios</t>
  </si>
  <si>
    <t>Química</t>
  </si>
  <si>
    <t>Ciencias Sociales</t>
  </si>
  <si>
    <t>Antropología</t>
  </si>
  <si>
    <t>Ciencias Políticas</t>
  </si>
  <si>
    <t>Ciencias Sociales-General</t>
  </si>
  <si>
    <t>Geografía</t>
  </si>
  <si>
    <t>Psicología</t>
  </si>
  <si>
    <t>Relaciones Laborales</t>
  </si>
  <si>
    <t>Sociología</t>
  </si>
  <si>
    <t>Trabajo Social</t>
  </si>
  <si>
    <t>Educación</t>
  </si>
  <si>
    <t>Economía Doméstica</t>
  </si>
  <si>
    <t>CN-Nutrición y Dietética</t>
  </si>
  <si>
    <t>Educación Preescolar</t>
  </si>
  <si>
    <t>Educación Elemental</t>
  </si>
  <si>
    <t xml:space="preserve">    Educación Elemental (K-3ro)</t>
  </si>
  <si>
    <t xml:space="preserve">    Educación Elemental (4to-6to)</t>
  </si>
  <si>
    <t xml:space="preserve">    Educación Especial</t>
  </si>
  <si>
    <t xml:space="preserve">    Enseñanza de Inglés (TESS)</t>
  </si>
  <si>
    <t xml:space="preserve">    Educación Elemental -Prog. General</t>
  </si>
  <si>
    <t>Educación Secundaria</t>
  </si>
  <si>
    <t xml:space="preserve">    Arte</t>
  </si>
  <si>
    <t xml:space="preserve">    Biología</t>
  </si>
  <si>
    <t xml:space="preserve">    Ciencias</t>
  </si>
  <si>
    <t xml:space="preserve">    Educación Física</t>
  </si>
  <si>
    <t xml:space="preserve">    Enseñanza del Inglés (TESS)</t>
  </si>
  <si>
    <t xml:space="preserve">    Español</t>
  </si>
  <si>
    <t xml:space="preserve">    Estudios Sociales</t>
  </si>
  <si>
    <t xml:space="preserve">    Estudios Sociales e Historia</t>
  </si>
  <si>
    <t xml:space="preserve">    Física</t>
  </si>
  <si>
    <t xml:space="preserve">    Historia</t>
  </si>
  <si>
    <t xml:space="preserve">    Matemática</t>
  </si>
  <si>
    <t xml:space="preserve">    Música</t>
  </si>
  <si>
    <t xml:space="preserve">    Química</t>
  </si>
  <si>
    <t xml:space="preserve">    Recreación</t>
  </si>
  <si>
    <t xml:space="preserve">    Teatro</t>
  </si>
  <si>
    <t>0601</t>
  </si>
  <si>
    <t>Estudios Generales</t>
  </si>
  <si>
    <t>Prog. Traslado Articulado al RUM</t>
  </si>
  <si>
    <t>Ingeniería en Computadoras</t>
  </si>
  <si>
    <t>Ingeniería Eléctrica</t>
  </si>
  <si>
    <t>Ingeniería Mecánica</t>
  </si>
  <si>
    <t>Humanidades</t>
  </si>
  <si>
    <r>
      <rPr>
        <b/>
        <sz val="12"/>
        <rFont val="Arial"/>
        <family val="2"/>
      </rPr>
      <t>904</t>
    </r>
    <r>
      <rPr>
        <sz val="12"/>
        <rFont val="Arial"/>
        <family val="2"/>
      </rPr>
      <t>/962</t>
    </r>
  </si>
  <si>
    <t>Artes Plásticas</t>
  </si>
  <si>
    <t>Drama</t>
  </si>
  <si>
    <t>Estudios Hispánicos</t>
  </si>
  <si>
    <t>Filosofía</t>
  </si>
  <si>
    <t>Historia de Europa</t>
  </si>
  <si>
    <t>Historia de las Américas</t>
  </si>
  <si>
    <t>Historia del Arte</t>
  </si>
  <si>
    <t>Inglés</t>
  </si>
  <si>
    <t>Lengua y Locución- Inglés</t>
  </si>
  <si>
    <t>Lenguas Modernas</t>
  </si>
  <si>
    <t>Literatura Comparada</t>
  </si>
  <si>
    <t>Música</t>
  </si>
  <si>
    <t>Historia</t>
  </si>
  <si>
    <t>0202</t>
  </si>
  <si>
    <t>Arquitectura</t>
  </si>
  <si>
    <t>Comunicación Pública</t>
  </si>
  <si>
    <t>Comunicación Audiovisual</t>
  </si>
  <si>
    <t>Relaciones Públicas y Publicidad</t>
  </si>
  <si>
    <t>Información y Periodismo</t>
  </si>
  <si>
    <r>
      <t xml:space="preserve">1  </t>
    </r>
    <r>
      <rPr>
        <sz val="10"/>
        <color theme="1"/>
        <rFont val="Arial"/>
        <family val="2"/>
      </rPr>
      <t>Educación - Educación Elemental, Prog. General con áreas de énfasis K-3 (0431) &amp; 4-6 (0432)</t>
    </r>
  </si>
  <si>
    <r>
      <t xml:space="preserve">2  </t>
    </r>
    <r>
      <rPr>
        <sz val="10"/>
        <color theme="1"/>
        <rFont val="Arial"/>
        <family val="2"/>
      </rPr>
      <t>Artes-Historia (consolidación de los programas 0918: Historia de las Américas y 0919: Historia de Europa)</t>
    </r>
  </si>
  <si>
    <t xml:space="preserve">Fuentes: Cupos e IMI establecidos por las diferentes unidades del Sistema UPR. </t>
  </si>
  <si>
    <t>Datos 2020 producidos por programado NEXT el 4 de septiembre de 2020.</t>
  </si>
  <si>
    <t>Datos 2021 producidos por programado NEXT el 11 de septiembre de 2021.</t>
  </si>
  <si>
    <t>Datos 2022 producidos por programado NEXT el 29 de agosto de 2022.</t>
  </si>
  <si>
    <t>Datos 2023 producidos por programado NEXT el 30 de agosto de 2023.</t>
  </si>
  <si>
    <t>Datos 2024 producidos por programado NEXT el 3 de septiembre de 2024</t>
  </si>
  <si>
    <t>Vicepresidencia en Asuntos Estudiantiles. 20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</si>
</sst>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0"/>
  </numFmts>
  <fonts count="14" x14ac:knownFonts="1">
    <font>
      <sz val="12"/>
      <name val="Times New Roman"/>
    </font>
    <font>
      <sz val="1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b/>
      <sz val="12"/>
      <color indexed="8"/>
      <name val="Arial"/>
      <family val="2"/>
    </font>
    <font>
      <sz val="10"/>
      <color theme="1"/>
      <name val="Arial"/>
      <family val="2"/>
    </font>
    <font>
      <vertAlign val="superscript"/>
      <sz val="12"/>
      <name val="Arial"/>
      <family val="2"/>
    </font>
    <font>
      <vertAlign val="superscript"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Gray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89F"/>
        <bgColor indexed="6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 applyProtection="1">
      <protection locked="0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3" borderId="11" xfId="0" applyFont="1" applyFill="1" applyBorder="1" applyAlignment="1">
      <alignment horizontal="centerContinuous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3" borderId="6" xfId="0" applyFont="1" applyFill="1" applyBorder="1" applyAlignment="1">
      <alignment horizontal="centerContinuous"/>
    </xf>
    <xf numFmtId="0" fontId="3" fillId="0" borderId="4" xfId="0" applyFont="1" applyBorder="1"/>
    <xf numFmtId="0" fontId="4" fillId="0" borderId="0" xfId="0" applyFont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3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165" fontId="7" fillId="0" borderId="7" xfId="1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/>
    <xf numFmtId="165" fontId="10" fillId="0" borderId="7" xfId="1" applyNumberFormat="1" applyFont="1" applyBorder="1" applyAlignment="1">
      <alignment horizontal="center"/>
    </xf>
    <xf numFmtId="0" fontId="5" fillId="0" borderId="0" xfId="0" applyFont="1"/>
    <xf numFmtId="0" fontId="4" fillId="0" borderId="6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3" fillId="2" borderId="0" xfId="0" applyFont="1" applyFill="1"/>
    <xf numFmtId="0" fontId="3" fillId="0" borderId="4" xfId="0" quotePrefix="1" applyFont="1" applyBorder="1" applyAlignment="1">
      <alignment horizontal="center"/>
    </xf>
    <xf numFmtId="165" fontId="7" fillId="0" borderId="6" xfId="1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4" fillId="0" borderId="9" xfId="0" applyFont="1" applyBorder="1"/>
    <xf numFmtId="3" fontId="4" fillId="0" borderId="10" xfId="0" applyNumberFormat="1" applyFont="1" applyBorder="1" applyAlignment="1">
      <alignment horizontal="center"/>
    </xf>
    <xf numFmtId="164" fontId="4" fillId="3" borderId="12" xfId="0" applyNumberFormat="1" applyFont="1" applyFill="1" applyBorder="1" applyAlignment="1">
      <alignment horizontal="center"/>
    </xf>
    <xf numFmtId="0" fontId="1" fillId="0" borderId="0" xfId="0" applyFont="1"/>
    <xf numFmtId="165" fontId="7" fillId="0" borderId="0" xfId="1" applyNumberFormat="1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left"/>
    </xf>
    <xf numFmtId="0" fontId="3" fillId="4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3" xfId="0" applyFont="1" applyBorder="1"/>
    <xf numFmtId="3" fontId="3" fillId="6" borderId="6" xfId="0" applyNumberFormat="1" applyFont="1" applyFill="1" applyBorder="1" applyAlignment="1">
      <alignment horizontal="center"/>
    </xf>
    <xf numFmtId="165" fontId="7" fillId="6" borderId="7" xfId="1" applyNumberFormat="1" applyFont="1" applyFill="1" applyBorder="1" applyAlignment="1">
      <alignment horizontal="center"/>
    </xf>
    <xf numFmtId="3" fontId="3" fillId="6" borderId="5" xfId="0" applyNumberFormat="1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4" fillId="7" borderId="0" xfId="0" applyFont="1" applyFill="1"/>
    <xf numFmtId="0" fontId="3" fillId="7" borderId="0" xfId="0" applyFont="1" applyFill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ormal" xfId="0" builtinId="0"/>
    <cellStyle name="Normal_rrp" xfId="1"/>
  </cellStyles>
  <dxfs count="0"/>
  <tableStyles count="0" defaultTableStyle="TableStyleMedium9" defaultPivotStyle="PivotStyleLight16"/>
  <colors>
    <mruColors>
      <color rgb="FFFFFFCC"/>
      <color rgb="FFFF9900"/>
      <color rgb="FFFFE181"/>
      <color rgb="FFFFE89F"/>
      <color rgb="FFFFFF99"/>
      <color rgb="FFA26000"/>
      <color rgb="FF8E5500"/>
      <color rgb="FFF58427"/>
      <color rgb="FF2962A7"/>
      <color rgb="FF99BA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BH114"/>
  <sheetViews>
    <sheetView showGridLines="0" tabSelected="1" showOutlineSymbols="0" topLeftCell="A7" zoomScaleNormal="100" workbookViewId="0">
      <pane xSplit="5" ySplit="4" topLeftCell="F11" activePane="bottomRight" state="frozen"/>
      <selection pane="topRight" activeCell="F7" sqref="F7"/>
      <selection pane="bottomLeft" activeCell="A11" sqref="A11"/>
      <selection pane="bottomRight" activeCell="AP7" sqref="AL1:AP1048576"/>
    </sheetView>
  </sheetViews>
  <sheetFormatPr defaultColWidth="9.75" defaultRowHeight="15" x14ac:dyDescent="0.2"/>
  <cols>
    <col min="1" max="1" width="2.75" style="2" customWidth="1"/>
    <col min="2" max="2" width="11" style="2" customWidth="1"/>
    <col min="3" max="3" width="1.375" style="2" customWidth="1"/>
    <col min="4" max="4" width="2.375" style="2" customWidth="1"/>
    <col min="5" max="5" width="39" style="2" customWidth="1"/>
    <col min="6" max="15" width="9.75" style="2"/>
    <col min="16" max="16" width="1.25" style="2" customWidth="1"/>
    <col min="17" max="26" width="9.75" style="2"/>
    <col min="27" max="27" width="1" style="2" customWidth="1"/>
    <col min="28" max="37" width="9.75" style="2"/>
    <col min="38" max="38" width="1.25" style="2" customWidth="1"/>
    <col min="39" max="41" width="9.75" style="2"/>
    <col min="42" max="42" width="13.125" style="2" customWidth="1"/>
    <col min="43" max="48" width="9.75" style="2"/>
    <col min="49" max="49" width="1.25" style="2" customWidth="1"/>
    <col min="50" max="16384" width="9.75" style="2"/>
  </cols>
  <sheetData>
    <row r="1" spans="1:60" x14ac:dyDescent="0.2">
      <c r="A1" s="1"/>
    </row>
    <row r="2" spans="1:60" x14ac:dyDescent="0.2">
      <c r="A2" s="1"/>
    </row>
    <row r="3" spans="1:60" ht="15.75" x14ac:dyDescent="0.25">
      <c r="B3" s="3" t="s">
        <v>0</v>
      </c>
      <c r="C3" s="4"/>
      <c r="D3" s="4"/>
      <c r="E3" s="5"/>
    </row>
    <row r="4" spans="1:60" ht="12.75" customHeight="1" x14ac:dyDescent="0.2">
      <c r="B4" s="6"/>
      <c r="C4" s="5"/>
      <c r="D4" s="5"/>
      <c r="E4" s="5"/>
    </row>
    <row r="5" spans="1:60" x14ac:dyDescent="0.2">
      <c r="B5" s="7" t="s">
        <v>1</v>
      </c>
      <c r="C5" s="8"/>
      <c r="D5" s="8"/>
      <c r="E5" s="5"/>
    </row>
    <row r="6" spans="1:60" ht="5.65" customHeight="1" x14ac:dyDescent="0.2">
      <c r="B6" s="9"/>
      <c r="C6" s="8"/>
      <c r="D6" s="8"/>
      <c r="E6" s="5"/>
    </row>
    <row r="7" spans="1:60" ht="14.1" customHeight="1" thickBot="1" x14ac:dyDescent="0.25"/>
    <row r="8" spans="1:60" ht="15.75" x14ac:dyDescent="0.25">
      <c r="B8" s="10"/>
      <c r="C8" s="11"/>
      <c r="D8" s="11"/>
      <c r="E8" s="11"/>
      <c r="F8" s="12"/>
      <c r="G8" s="68">
        <v>2020</v>
      </c>
      <c r="H8" s="68"/>
      <c r="I8" s="68"/>
      <c r="J8" s="68"/>
      <c r="K8" s="68"/>
      <c r="L8" s="68"/>
      <c r="M8" s="68"/>
      <c r="N8" s="68"/>
      <c r="O8" s="68"/>
      <c r="P8" s="13"/>
      <c r="Q8" s="12"/>
      <c r="R8" s="68">
        <v>2021</v>
      </c>
      <c r="S8" s="68"/>
      <c r="T8" s="68"/>
      <c r="U8" s="68"/>
      <c r="V8" s="68"/>
      <c r="W8" s="68"/>
      <c r="X8" s="68"/>
      <c r="Y8" s="68"/>
      <c r="Z8" s="68"/>
      <c r="AA8" s="13"/>
      <c r="AB8" s="12"/>
      <c r="AC8" s="68">
        <v>2022</v>
      </c>
      <c r="AD8" s="68"/>
      <c r="AE8" s="68"/>
      <c r="AF8" s="68"/>
      <c r="AG8" s="68"/>
      <c r="AH8" s="68"/>
      <c r="AI8" s="68"/>
      <c r="AJ8" s="68"/>
      <c r="AK8" s="68"/>
      <c r="AL8" s="13"/>
      <c r="AM8" s="12"/>
      <c r="AN8" s="68">
        <v>2023</v>
      </c>
      <c r="AO8" s="68"/>
      <c r="AP8" s="68"/>
      <c r="AQ8" s="68"/>
      <c r="AR8" s="68"/>
      <c r="AS8" s="68"/>
      <c r="AT8" s="68"/>
      <c r="AU8" s="68"/>
      <c r="AV8" s="68"/>
      <c r="AW8" s="13"/>
      <c r="AX8" s="12"/>
      <c r="AY8" s="68">
        <v>2024</v>
      </c>
      <c r="AZ8" s="68"/>
      <c r="BA8" s="68"/>
      <c r="BB8" s="68"/>
      <c r="BC8" s="68"/>
      <c r="BD8" s="68"/>
      <c r="BE8" s="68"/>
      <c r="BF8" s="68"/>
      <c r="BG8" s="68"/>
      <c r="BH8" s="60"/>
    </row>
    <row r="9" spans="1:60" ht="17.100000000000001" customHeight="1" x14ac:dyDescent="0.25">
      <c r="B9" s="14" t="s">
        <v>2</v>
      </c>
      <c r="C9" s="4"/>
      <c r="D9" s="4" t="s">
        <v>3</v>
      </c>
      <c r="E9" s="4"/>
      <c r="F9" s="15" t="s">
        <v>4</v>
      </c>
      <c r="G9" s="69" t="s">
        <v>5</v>
      </c>
      <c r="H9" s="69"/>
      <c r="I9" s="70"/>
      <c r="J9" s="15" t="s">
        <v>6</v>
      </c>
      <c r="K9" s="15" t="s">
        <v>7</v>
      </c>
      <c r="L9" s="15" t="s">
        <v>4</v>
      </c>
      <c r="M9" s="4" t="s">
        <v>8</v>
      </c>
      <c r="N9" s="4"/>
      <c r="O9" s="4"/>
      <c r="P9" s="16"/>
      <c r="Q9" s="15" t="s">
        <v>4</v>
      </c>
      <c r="R9" s="69" t="s">
        <v>5</v>
      </c>
      <c r="S9" s="69"/>
      <c r="T9" s="70"/>
      <c r="U9" s="15" t="s">
        <v>6</v>
      </c>
      <c r="V9" s="15" t="s">
        <v>7</v>
      </c>
      <c r="W9" s="15" t="s">
        <v>4</v>
      </c>
      <c r="X9" s="4" t="s">
        <v>8</v>
      </c>
      <c r="Y9" s="4"/>
      <c r="Z9" s="4"/>
      <c r="AA9" s="16"/>
      <c r="AB9" s="15" t="s">
        <v>4</v>
      </c>
      <c r="AC9" s="69" t="s">
        <v>5</v>
      </c>
      <c r="AD9" s="69"/>
      <c r="AE9" s="70"/>
      <c r="AF9" s="15" t="s">
        <v>6</v>
      </c>
      <c r="AG9" s="15" t="s">
        <v>7</v>
      </c>
      <c r="AH9" s="15" t="s">
        <v>4</v>
      </c>
      <c r="AI9" s="4" t="s">
        <v>8</v>
      </c>
      <c r="AJ9" s="4"/>
      <c r="AK9" s="4"/>
      <c r="AL9" s="16"/>
      <c r="AM9" s="15" t="s">
        <v>4</v>
      </c>
      <c r="AN9" s="69" t="s">
        <v>5</v>
      </c>
      <c r="AO9" s="69"/>
      <c r="AP9" s="70"/>
      <c r="AQ9" s="15" t="s">
        <v>6</v>
      </c>
      <c r="AR9" s="15" t="s">
        <v>7</v>
      </c>
      <c r="AS9" s="15" t="s">
        <v>4</v>
      </c>
      <c r="AT9" s="4" t="s">
        <v>8</v>
      </c>
      <c r="AU9" s="4"/>
      <c r="AV9" s="4"/>
      <c r="AW9" s="16"/>
      <c r="AX9" s="15" t="s">
        <v>4</v>
      </c>
      <c r="AY9" s="69" t="s">
        <v>5</v>
      </c>
      <c r="AZ9" s="69"/>
      <c r="BA9" s="70"/>
      <c r="BB9" s="15" t="s">
        <v>6</v>
      </c>
      <c r="BC9" s="15" t="s">
        <v>7</v>
      </c>
      <c r="BD9" s="15" t="s">
        <v>4</v>
      </c>
      <c r="BE9" s="4" t="s">
        <v>8</v>
      </c>
      <c r="BF9" s="4"/>
      <c r="BG9" s="4"/>
      <c r="BH9" s="60"/>
    </row>
    <row r="10" spans="1:60" ht="16.5" thickBot="1" x14ac:dyDescent="0.3">
      <c r="B10" s="17"/>
      <c r="F10" s="15" t="s">
        <v>9</v>
      </c>
      <c r="G10" s="59" t="s">
        <v>10</v>
      </c>
      <c r="H10" s="15" t="s">
        <v>11</v>
      </c>
      <c r="I10" s="15" t="s">
        <v>12</v>
      </c>
      <c r="J10" s="15" t="s">
        <v>4</v>
      </c>
      <c r="K10" s="15"/>
      <c r="L10" s="15" t="s">
        <v>9</v>
      </c>
      <c r="M10" s="59" t="s">
        <v>10</v>
      </c>
      <c r="N10" s="15" t="s">
        <v>11</v>
      </c>
      <c r="O10" s="15" t="s">
        <v>12</v>
      </c>
      <c r="P10" s="19"/>
      <c r="Q10" s="15" t="s">
        <v>9</v>
      </c>
      <c r="R10" s="59" t="s">
        <v>10</v>
      </c>
      <c r="S10" s="15" t="s">
        <v>11</v>
      </c>
      <c r="T10" s="15" t="s">
        <v>12</v>
      </c>
      <c r="U10" s="15" t="s">
        <v>4</v>
      </c>
      <c r="V10" s="15"/>
      <c r="W10" s="15" t="s">
        <v>9</v>
      </c>
      <c r="X10" s="59" t="s">
        <v>10</v>
      </c>
      <c r="Y10" s="15" t="s">
        <v>11</v>
      </c>
      <c r="Z10" s="15" t="s">
        <v>12</v>
      </c>
      <c r="AA10" s="19"/>
      <c r="AB10" s="15" t="s">
        <v>9</v>
      </c>
      <c r="AC10" s="59" t="s">
        <v>10</v>
      </c>
      <c r="AD10" s="15" t="s">
        <v>11</v>
      </c>
      <c r="AE10" s="15" t="s">
        <v>12</v>
      </c>
      <c r="AF10" s="15" t="s">
        <v>4</v>
      </c>
      <c r="AG10" s="15"/>
      <c r="AH10" s="15" t="s">
        <v>9</v>
      </c>
      <c r="AI10" s="59" t="s">
        <v>10</v>
      </c>
      <c r="AJ10" s="15" t="s">
        <v>11</v>
      </c>
      <c r="AK10" s="15" t="s">
        <v>12</v>
      </c>
      <c r="AL10" s="19"/>
      <c r="AM10" s="15" t="s">
        <v>9</v>
      </c>
      <c r="AN10" s="59" t="s">
        <v>10</v>
      </c>
      <c r="AO10" s="15" t="s">
        <v>11</v>
      </c>
      <c r="AP10" s="15" t="s">
        <v>12</v>
      </c>
      <c r="AQ10" s="15" t="s">
        <v>4</v>
      </c>
      <c r="AR10" s="15"/>
      <c r="AS10" s="15" t="s">
        <v>9</v>
      </c>
      <c r="AT10" s="59" t="s">
        <v>10</v>
      </c>
      <c r="AU10" s="15" t="s">
        <v>11</v>
      </c>
      <c r="AV10" s="15" t="s">
        <v>12</v>
      </c>
      <c r="AW10" s="19"/>
      <c r="AX10" s="15" t="s">
        <v>9</v>
      </c>
      <c r="AY10" s="59" t="s">
        <v>10</v>
      </c>
      <c r="AZ10" s="15" t="s">
        <v>11</v>
      </c>
      <c r="BA10" s="15" t="s">
        <v>12</v>
      </c>
      <c r="BB10" s="15" t="s">
        <v>4</v>
      </c>
      <c r="BC10" s="15"/>
      <c r="BD10" s="15" t="s">
        <v>9</v>
      </c>
      <c r="BE10" s="59" t="s">
        <v>10</v>
      </c>
      <c r="BF10" s="15" t="s">
        <v>11</v>
      </c>
      <c r="BG10" s="15" t="s">
        <v>12</v>
      </c>
      <c r="BH10" s="60"/>
    </row>
    <row r="11" spans="1:60" ht="20.100000000000001" customHeight="1" x14ac:dyDescent="0.25">
      <c r="A11" s="20"/>
      <c r="B11" s="21"/>
      <c r="C11" s="22"/>
      <c r="D11" s="22" t="s">
        <v>13</v>
      </c>
      <c r="E11" s="22"/>
      <c r="F11" s="23">
        <f t="shared" ref="F11:F21" si="0">SUM(G11:I11)</f>
        <v>2060</v>
      </c>
      <c r="G11" s="24">
        <f>SUM(G12:G21)</f>
        <v>728</v>
      </c>
      <c r="H11" s="24">
        <f>SUM(H12:H21)</f>
        <v>722</v>
      </c>
      <c r="I11" s="24">
        <f>SUM(I12:I21)</f>
        <v>610</v>
      </c>
      <c r="J11" s="24"/>
      <c r="K11" s="23">
        <f>SUM(K12:K21)</f>
        <v>679</v>
      </c>
      <c r="L11" s="24">
        <f>SUM(L12:L21)</f>
        <v>656</v>
      </c>
      <c r="M11" s="24">
        <f>SUM(M12:M21)</f>
        <v>484</v>
      </c>
      <c r="N11" s="24">
        <f>SUM(N12:N21)</f>
        <v>38</v>
      </c>
      <c r="O11" s="24">
        <f>SUM(O12:O21)</f>
        <v>134</v>
      </c>
      <c r="P11" s="25"/>
      <c r="Q11" s="23">
        <f t="shared" ref="Q11:Q21" si="1">SUM(R11:T11)</f>
        <v>1952</v>
      </c>
      <c r="R11" s="24">
        <f>SUM(R12:R21)</f>
        <v>684</v>
      </c>
      <c r="S11" s="24">
        <f>SUM(S12:S21)</f>
        <v>689</v>
      </c>
      <c r="T11" s="24">
        <f>SUM(T12:T21)</f>
        <v>579</v>
      </c>
      <c r="U11" s="24"/>
      <c r="V11" s="23">
        <f>SUM(V12:V21)</f>
        <v>575</v>
      </c>
      <c r="W11" s="24">
        <f>SUM(W12:W21)</f>
        <v>686</v>
      </c>
      <c r="X11" s="24">
        <f>SUM(X12:X21)</f>
        <v>500</v>
      </c>
      <c r="Y11" s="24">
        <f>SUM(Y12:Y21)</f>
        <v>56</v>
      </c>
      <c r="Z11" s="24">
        <f>SUM(Z12:Z21)</f>
        <v>130</v>
      </c>
      <c r="AA11" s="25"/>
      <c r="AB11" s="23">
        <f t="shared" ref="AB11:AB22" si="2">SUM(AC11:AE11)</f>
        <v>1859</v>
      </c>
      <c r="AC11" s="58">
        <f>SUM(AC12:AC22)</f>
        <v>644</v>
      </c>
      <c r="AD11" s="23">
        <f>SUM(AD12:AD22)</f>
        <v>659</v>
      </c>
      <c r="AE11" s="23">
        <f>SUM(AE12:AE22)</f>
        <v>556</v>
      </c>
      <c r="AF11" s="24"/>
      <c r="AG11" s="23">
        <f>SUM(AG12:AG22)</f>
        <v>635</v>
      </c>
      <c r="AH11" s="24">
        <f>SUM(AH12:AH22)</f>
        <v>664</v>
      </c>
      <c r="AI11" s="24">
        <f>SUM(AI12:AI22)</f>
        <v>480</v>
      </c>
      <c r="AJ11" s="24">
        <f>SUM(AJ12:AJ22)</f>
        <v>81</v>
      </c>
      <c r="AK11" s="24">
        <f>SUM(AK12:AK22)</f>
        <v>103</v>
      </c>
      <c r="AL11" s="25"/>
      <c r="AM11" s="23">
        <f t="shared" ref="AM11:AM22" si="3">SUM(AN11:AP11)</f>
        <v>1774</v>
      </c>
      <c r="AN11" s="58">
        <f>SUM(AN12:AN22)</f>
        <v>608</v>
      </c>
      <c r="AO11" s="23">
        <f>SUM(AO12:AO22)</f>
        <v>619</v>
      </c>
      <c r="AP11" s="23">
        <f>SUM(AP12:AP22)</f>
        <v>547</v>
      </c>
      <c r="AQ11" s="24"/>
      <c r="AR11" s="23">
        <f>SUM(AR12:AR22)</f>
        <v>565</v>
      </c>
      <c r="AS11" s="24">
        <f>SUM(AS12:AS22)</f>
        <v>628</v>
      </c>
      <c r="AT11" s="24">
        <f>SUM(AT12:AT22)</f>
        <v>440</v>
      </c>
      <c r="AU11" s="24">
        <f>SUM(AU12:AU22)</f>
        <v>50</v>
      </c>
      <c r="AV11" s="24">
        <f>SUM(AV12:AV22)</f>
        <v>138</v>
      </c>
      <c r="AW11" s="25"/>
      <c r="AX11" s="23">
        <f t="shared" ref="AX11" si="4">SUM(AY11:BA11)</f>
        <v>2050</v>
      </c>
      <c r="AY11" s="58">
        <f>SUM(AY12:AY22)</f>
        <v>706</v>
      </c>
      <c r="AZ11" s="23">
        <f>SUM(AZ12:AZ22)</f>
        <v>720</v>
      </c>
      <c r="BA11" s="23">
        <f>SUM(BA12:BA22)</f>
        <v>624</v>
      </c>
      <c r="BB11" s="24"/>
      <c r="BC11" s="23">
        <f>SUM(BC12:BC22)</f>
        <v>685</v>
      </c>
      <c r="BD11" s="24">
        <f>SUM(BD12:BD22)</f>
        <v>722</v>
      </c>
      <c r="BE11" s="24">
        <f>SUM(BE12:BE22)</f>
        <v>520</v>
      </c>
      <c r="BF11" s="24">
        <f>SUM(BF12:BF22)</f>
        <v>59</v>
      </c>
      <c r="BG11" s="24">
        <f>SUM(BG12:BG22)</f>
        <v>143</v>
      </c>
      <c r="BH11" s="60"/>
    </row>
    <row r="12" spans="1:60" ht="20.100000000000001" customHeight="1" x14ac:dyDescent="0.2">
      <c r="B12" s="26">
        <v>317</v>
      </c>
      <c r="E12" s="2" t="s">
        <v>14</v>
      </c>
      <c r="F12" s="27">
        <f t="shared" si="0"/>
        <v>89</v>
      </c>
      <c r="G12" s="28">
        <v>20</v>
      </c>
      <c r="H12" s="29">
        <v>38</v>
      </c>
      <c r="I12" s="29">
        <v>31</v>
      </c>
      <c r="J12" s="30">
        <v>240</v>
      </c>
      <c r="K12" s="30">
        <v>40</v>
      </c>
      <c r="L12" s="30">
        <f t="shared" ref="L12:L14" si="5">SUM(M12:O12)</f>
        <v>21</v>
      </c>
      <c r="M12" s="30">
        <v>7</v>
      </c>
      <c r="N12" s="30">
        <v>5</v>
      </c>
      <c r="O12" s="30">
        <v>9</v>
      </c>
      <c r="P12" s="31"/>
      <c r="Q12" s="27">
        <f t="shared" si="1"/>
        <v>44</v>
      </c>
      <c r="R12" s="28">
        <v>8</v>
      </c>
      <c r="S12" s="29">
        <v>16</v>
      </c>
      <c r="T12" s="29">
        <v>20</v>
      </c>
      <c r="U12" s="30">
        <v>231</v>
      </c>
      <c r="V12" s="30">
        <v>40</v>
      </c>
      <c r="W12" s="30">
        <f t="shared" ref="W12:W14" si="6">SUM(X12:Z12)</f>
        <v>11</v>
      </c>
      <c r="X12" s="30">
        <v>4</v>
      </c>
      <c r="Y12" s="30">
        <v>4</v>
      </c>
      <c r="Z12" s="30">
        <v>3</v>
      </c>
      <c r="AA12" s="31"/>
      <c r="AB12" s="27">
        <f t="shared" si="2"/>
        <v>44</v>
      </c>
      <c r="AC12" s="28">
        <v>10</v>
      </c>
      <c r="AD12" s="29">
        <v>15</v>
      </c>
      <c r="AE12" s="29">
        <v>19</v>
      </c>
      <c r="AF12" s="30">
        <v>215</v>
      </c>
      <c r="AG12" s="30">
        <v>40</v>
      </c>
      <c r="AH12" s="30">
        <f t="shared" ref="AH12:AH14" si="7">SUM(AI12:AK12)</f>
        <v>17</v>
      </c>
      <c r="AI12" s="30">
        <v>9</v>
      </c>
      <c r="AJ12" s="30">
        <v>3</v>
      </c>
      <c r="AK12" s="30">
        <v>5</v>
      </c>
      <c r="AL12" s="31"/>
      <c r="AM12" s="27"/>
      <c r="AN12" s="28"/>
      <c r="AO12" s="29"/>
      <c r="AP12" s="29"/>
      <c r="AQ12" s="30"/>
      <c r="AR12" s="30"/>
      <c r="AS12" s="30"/>
      <c r="AT12" s="30"/>
      <c r="AU12" s="30"/>
      <c r="AV12" s="30"/>
      <c r="AW12" s="31"/>
      <c r="AX12" s="27"/>
      <c r="AY12" s="28"/>
      <c r="AZ12" s="29"/>
      <c r="BA12" s="29"/>
      <c r="BB12" s="30"/>
      <c r="BC12" s="30"/>
      <c r="BD12" s="30"/>
      <c r="BE12" s="30"/>
      <c r="BF12" s="30"/>
      <c r="BG12" s="30"/>
      <c r="BH12" s="60"/>
    </row>
    <row r="13" spans="1:60" ht="20.100000000000001" customHeight="1" x14ac:dyDescent="0.2">
      <c r="B13" s="26">
        <v>310</v>
      </c>
      <c r="E13" s="2" t="s">
        <v>15</v>
      </c>
      <c r="F13" s="27">
        <f t="shared" si="0"/>
        <v>176</v>
      </c>
      <c r="G13" s="28">
        <v>58</v>
      </c>
      <c r="H13" s="29">
        <v>62</v>
      </c>
      <c r="I13" s="29">
        <v>56</v>
      </c>
      <c r="J13" s="30">
        <v>242</v>
      </c>
      <c r="K13" s="30">
        <v>57</v>
      </c>
      <c r="L13" s="30">
        <f t="shared" si="5"/>
        <v>53</v>
      </c>
      <c r="M13" s="30">
        <v>39</v>
      </c>
      <c r="N13" s="30">
        <v>6</v>
      </c>
      <c r="O13" s="30">
        <v>8</v>
      </c>
      <c r="P13" s="31"/>
      <c r="Q13" s="27">
        <f t="shared" si="1"/>
        <v>137</v>
      </c>
      <c r="R13" s="28">
        <v>44</v>
      </c>
      <c r="S13" s="29">
        <v>46</v>
      </c>
      <c r="T13" s="29">
        <v>47</v>
      </c>
      <c r="U13" s="30">
        <v>231</v>
      </c>
      <c r="V13" s="30">
        <v>40</v>
      </c>
      <c r="W13" s="30">
        <f t="shared" si="6"/>
        <v>54</v>
      </c>
      <c r="X13" s="30">
        <v>37</v>
      </c>
      <c r="Y13" s="30">
        <v>4</v>
      </c>
      <c r="Z13" s="30">
        <v>13</v>
      </c>
      <c r="AA13" s="31"/>
      <c r="AB13" s="27">
        <f t="shared" si="2"/>
        <v>121</v>
      </c>
      <c r="AC13" s="28">
        <v>31</v>
      </c>
      <c r="AD13" s="29">
        <v>47</v>
      </c>
      <c r="AE13" s="29">
        <v>43</v>
      </c>
      <c r="AF13" s="30">
        <v>228</v>
      </c>
      <c r="AG13" s="30">
        <v>40</v>
      </c>
      <c r="AH13" s="30">
        <f t="shared" si="7"/>
        <v>32</v>
      </c>
      <c r="AI13" s="30">
        <v>22</v>
      </c>
      <c r="AJ13" s="30">
        <v>4</v>
      </c>
      <c r="AK13" s="30">
        <v>6</v>
      </c>
      <c r="AL13" s="31"/>
      <c r="AM13" s="27">
        <f t="shared" si="3"/>
        <v>83</v>
      </c>
      <c r="AN13" s="28">
        <v>17</v>
      </c>
      <c r="AO13" s="29">
        <v>29</v>
      </c>
      <c r="AP13" s="29">
        <v>37</v>
      </c>
      <c r="AQ13" s="30">
        <v>210</v>
      </c>
      <c r="AR13" s="30">
        <v>30</v>
      </c>
      <c r="AS13" s="30">
        <f t="shared" ref="AS13:AS14" si="8">SUM(AT13:AV13)</f>
        <v>31</v>
      </c>
      <c r="AT13" s="30">
        <v>14</v>
      </c>
      <c r="AU13" s="30">
        <v>4</v>
      </c>
      <c r="AV13" s="30">
        <v>13</v>
      </c>
      <c r="AW13" s="31"/>
      <c r="AX13" s="27">
        <f t="shared" ref="AX13:AX22" si="9">SUM(AY13:BA13)</f>
        <v>103</v>
      </c>
      <c r="AY13" s="28">
        <v>27</v>
      </c>
      <c r="AZ13" s="29">
        <v>42</v>
      </c>
      <c r="BA13" s="29">
        <v>34</v>
      </c>
      <c r="BB13" s="30">
        <v>240</v>
      </c>
      <c r="BC13" s="30">
        <v>30</v>
      </c>
      <c r="BD13" s="30">
        <f t="shared" ref="BD13:BD14" si="10">SUM(BE13:BG13)</f>
        <v>28</v>
      </c>
      <c r="BE13" s="30">
        <v>18</v>
      </c>
      <c r="BF13" s="30">
        <v>4</v>
      </c>
      <c r="BG13" s="30">
        <v>6</v>
      </c>
      <c r="BH13" s="60"/>
    </row>
    <row r="14" spans="1:60" ht="20.100000000000001" customHeight="1" x14ac:dyDescent="0.2">
      <c r="B14" s="26">
        <v>302</v>
      </c>
      <c r="E14" s="2" t="s">
        <v>16</v>
      </c>
      <c r="F14" s="27">
        <f t="shared" si="0"/>
        <v>458</v>
      </c>
      <c r="G14" s="28">
        <v>204</v>
      </c>
      <c r="H14" s="29">
        <v>133</v>
      </c>
      <c r="I14" s="29">
        <v>121</v>
      </c>
      <c r="J14" s="30">
        <v>253</v>
      </c>
      <c r="K14" s="30">
        <v>189</v>
      </c>
      <c r="L14" s="30">
        <f t="shared" si="5"/>
        <v>205</v>
      </c>
      <c r="M14" s="30">
        <v>163</v>
      </c>
      <c r="N14" s="30">
        <v>12</v>
      </c>
      <c r="O14" s="30">
        <v>30</v>
      </c>
      <c r="P14" s="31"/>
      <c r="Q14" s="27">
        <f t="shared" si="1"/>
        <v>405</v>
      </c>
      <c r="R14" s="28">
        <v>185</v>
      </c>
      <c r="S14" s="29">
        <v>117</v>
      </c>
      <c r="T14" s="29">
        <v>103</v>
      </c>
      <c r="U14" s="30">
        <v>240</v>
      </c>
      <c r="V14" s="30">
        <v>160</v>
      </c>
      <c r="W14" s="30">
        <f t="shared" si="6"/>
        <v>200</v>
      </c>
      <c r="X14" s="30">
        <v>163</v>
      </c>
      <c r="Y14" s="30">
        <v>9</v>
      </c>
      <c r="Z14" s="30">
        <v>28</v>
      </c>
      <c r="AA14" s="31"/>
      <c r="AB14" s="27">
        <f t="shared" si="2"/>
        <v>369</v>
      </c>
      <c r="AC14" s="28">
        <v>167</v>
      </c>
      <c r="AD14" s="29">
        <v>117</v>
      </c>
      <c r="AE14" s="29">
        <v>85</v>
      </c>
      <c r="AF14" s="30">
        <v>240</v>
      </c>
      <c r="AG14" s="30">
        <v>160</v>
      </c>
      <c r="AH14" s="30">
        <f t="shared" si="7"/>
        <v>179</v>
      </c>
      <c r="AI14" s="30">
        <v>135</v>
      </c>
      <c r="AJ14" s="30">
        <v>20</v>
      </c>
      <c r="AK14" s="30">
        <v>24</v>
      </c>
      <c r="AL14" s="31"/>
      <c r="AM14" s="27">
        <f t="shared" si="3"/>
        <v>350</v>
      </c>
      <c r="AN14" s="28">
        <v>144</v>
      </c>
      <c r="AO14" s="29">
        <v>115</v>
      </c>
      <c r="AP14" s="29">
        <v>91</v>
      </c>
      <c r="AQ14" s="30">
        <v>240</v>
      </c>
      <c r="AR14" s="30">
        <v>150</v>
      </c>
      <c r="AS14" s="30">
        <f t="shared" si="8"/>
        <v>162</v>
      </c>
      <c r="AT14" s="30">
        <v>122</v>
      </c>
      <c r="AU14" s="30">
        <v>10</v>
      </c>
      <c r="AV14" s="30">
        <v>30</v>
      </c>
      <c r="AW14" s="31"/>
      <c r="AX14" s="27">
        <f t="shared" si="9"/>
        <v>407</v>
      </c>
      <c r="AY14" s="28">
        <v>172</v>
      </c>
      <c r="AZ14" s="29">
        <v>115</v>
      </c>
      <c r="BA14" s="29">
        <v>120</v>
      </c>
      <c r="BB14" s="30">
        <v>238</v>
      </c>
      <c r="BC14" s="30">
        <v>180</v>
      </c>
      <c r="BD14" s="30">
        <f t="shared" si="10"/>
        <v>184</v>
      </c>
      <c r="BE14" s="30">
        <v>143</v>
      </c>
      <c r="BF14" s="30">
        <v>7</v>
      </c>
      <c r="BG14" s="30">
        <v>34</v>
      </c>
      <c r="BH14" s="60"/>
    </row>
    <row r="15" spans="1:60" ht="20.100000000000001" customHeight="1" x14ac:dyDescent="0.2">
      <c r="B15" s="26">
        <v>303</v>
      </c>
      <c r="E15" s="2" t="s">
        <v>17</v>
      </c>
      <c r="F15" s="27">
        <f t="shared" si="0"/>
        <v>153</v>
      </c>
      <c r="G15" s="28">
        <v>33</v>
      </c>
      <c r="H15" s="29">
        <v>60</v>
      </c>
      <c r="I15" s="29">
        <v>60</v>
      </c>
      <c r="J15" s="32">
        <v>241</v>
      </c>
      <c r="K15" s="30">
        <v>38</v>
      </c>
      <c r="L15" s="30">
        <f>SUM(M15:O15)</f>
        <v>40</v>
      </c>
      <c r="M15" s="30">
        <v>22</v>
      </c>
      <c r="N15" s="30">
        <v>3</v>
      </c>
      <c r="O15" s="30">
        <v>15</v>
      </c>
      <c r="P15" s="31"/>
      <c r="Q15" s="27">
        <f t="shared" si="1"/>
        <v>126</v>
      </c>
      <c r="R15" s="28">
        <v>31</v>
      </c>
      <c r="S15" s="29">
        <v>57</v>
      </c>
      <c r="T15" s="29">
        <v>38</v>
      </c>
      <c r="U15" s="32">
        <v>240</v>
      </c>
      <c r="V15" s="30">
        <v>30</v>
      </c>
      <c r="W15" s="30">
        <f>SUM(X15:Z15)</f>
        <v>23</v>
      </c>
      <c r="X15" s="30">
        <v>16</v>
      </c>
      <c r="Y15" s="30">
        <v>2</v>
      </c>
      <c r="Z15" s="30">
        <v>5</v>
      </c>
      <c r="AA15" s="31"/>
      <c r="AB15" s="27">
        <f t="shared" si="2"/>
        <v>105</v>
      </c>
      <c r="AC15" s="28">
        <v>19</v>
      </c>
      <c r="AD15" s="29">
        <v>38</v>
      </c>
      <c r="AE15" s="29">
        <v>48</v>
      </c>
      <c r="AF15" s="32">
        <v>220</v>
      </c>
      <c r="AG15" s="30">
        <v>30</v>
      </c>
      <c r="AH15" s="30">
        <f>SUM(AI15:AK15)</f>
        <v>26</v>
      </c>
      <c r="AI15" s="30">
        <v>15</v>
      </c>
      <c r="AJ15" s="30">
        <v>1</v>
      </c>
      <c r="AK15" s="30">
        <v>10</v>
      </c>
      <c r="AL15" s="31"/>
      <c r="AM15" s="27">
        <f t="shared" si="3"/>
        <v>98</v>
      </c>
      <c r="AN15" s="28">
        <v>25</v>
      </c>
      <c r="AO15" s="29">
        <v>28</v>
      </c>
      <c r="AP15" s="29">
        <v>45</v>
      </c>
      <c r="AQ15" s="32">
        <v>210</v>
      </c>
      <c r="AR15" s="30">
        <v>20</v>
      </c>
      <c r="AS15" s="30">
        <f>SUM(AT15:AV15)</f>
        <v>24</v>
      </c>
      <c r="AT15" s="30">
        <v>15</v>
      </c>
      <c r="AU15" s="30">
        <v>2</v>
      </c>
      <c r="AV15" s="30">
        <v>7</v>
      </c>
      <c r="AW15" s="31"/>
      <c r="AX15" s="27">
        <f t="shared" si="9"/>
        <v>105</v>
      </c>
      <c r="AY15" s="28">
        <v>31</v>
      </c>
      <c r="AZ15" s="29">
        <v>35</v>
      </c>
      <c r="BA15" s="29">
        <v>39</v>
      </c>
      <c r="BB15" s="32">
        <v>230</v>
      </c>
      <c r="BC15" s="30">
        <v>30</v>
      </c>
      <c r="BD15" s="30">
        <f>SUM(BE15:BG15)</f>
        <v>29</v>
      </c>
      <c r="BE15" s="30">
        <v>19</v>
      </c>
      <c r="BF15" s="30">
        <v>2</v>
      </c>
      <c r="BG15" s="30">
        <v>8</v>
      </c>
      <c r="BH15" s="60"/>
    </row>
    <row r="16" spans="1:60" ht="20.100000000000001" customHeight="1" x14ac:dyDescent="0.2">
      <c r="B16" s="26">
        <v>306</v>
      </c>
      <c r="E16" s="2" t="s">
        <v>18</v>
      </c>
      <c r="F16" s="27">
        <f t="shared" si="0"/>
        <v>23</v>
      </c>
      <c r="G16" s="28">
        <v>8</v>
      </c>
      <c r="H16" s="29">
        <v>9</v>
      </c>
      <c r="I16" s="29">
        <v>6</v>
      </c>
      <c r="J16" s="32">
        <v>244</v>
      </c>
      <c r="K16" s="30">
        <v>30</v>
      </c>
      <c r="L16" s="30">
        <f>SUM(M16:O16)</f>
        <v>9</v>
      </c>
      <c r="M16" s="30">
        <v>7</v>
      </c>
      <c r="N16" s="30">
        <v>1</v>
      </c>
      <c r="O16" s="30">
        <v>1</v>
      </c>
      <c r="P16" s="31"/>
      <c r="Q16" s="27">
        <f t="shared" si="1"/>
        <v>34</v>
      </c>
      <c r="R16" s="28">
        <v>5</v>
      </c>
      <c r="S16" s="29">
        <v>13</v>
      </c>
      <c r="T16" s="29">
        <v>16</v>
      </c>
      <c r="U16" s="32">
        <v>238</v>
      </c>
      <c r="V16" s="30">
        <v>30</v>
      </c>
      <c r="W16" s="30">
        <f>SUM(X16:Z16)</f>
        <v>7</v>
      </c>
      <c r="X16" s="30">
        <v>5</v>
      </c>
      <c r="Y16" s="30">
        <v>1</v>
      </c>
      <c r="Z16" s="30">
        <v>1</v>
      </c>
      <c r="AA16" s="31"/>
      <c r="AB16" s="27">
        <f t="shared" si="2"/>
        <v>22</v>
      </c>
      <c r="AC16" s="28">
        <v>3</v>
      </c>
      <c r="AD16" s="29">
        <v>11</v>
      </c>
      <c r="AE16" s="29">
        <v>8</v>
      </c>
      <c r="AF16" s="32">
        <v>238</v>
      </c>
      <c r="AG16" s="30">
        <v>30</v>
      </c>
      <c r="AH16" s="30">
        <f>SUM(AI16:AK16)</f>
        <v>5</v>
      </c>
      <c r="AI16" s="30">
        <v>3</v>
      </c>
      <c r="AJ16" s="30">
        <v>2</v>
      </c>
      <c r="AK16" s="30">
        <v>0</v>
      </c>
      <c r="AL16" s="31"/>
      <c r="AM16" s="27">
        <f t="shared" si="3"/>
        <v>21</v>
      </c>
      <c r="AN16" s="28">
        <v>7</v>
      </c>
      <c r="AO16" s="29">
        <v>9</v>
      </c>
      <c r="AP16" s="29">
        <v>5</v>
      </c>
      <c r="AQ16" s="32">
        <v>210</v>
      </c>
      <c r="AR16" s="30">
        <v>20</v>
      </c>
      <c r="AS16" s="30">
        <f>SUM(AT16:AV16)</f>
        <v>4</v>
      </c>
      <c r="AT16" s="30">
        <v>4</v>
      </c>
      <c r="AU16" s="30">
        <v>0</v>
      </c>
      <c r="AV16" s="30">
        <v>0</v>
      </c>
      <c r="AW16" s="31"/>
      <c r="AX16" s="27">
        <f t="shared" si="9"/>
        <v>15</v>
      </c>
      <c r="AY16" s="28">
        <v>1</v>
      </c>
      <c r="AZ16" s="29">
        <v>8</v>
      </c>
      <c r="BA16" s="29">
        <v>6</v>
      </c>
      <c r="BB16" s="32">
        <v>238</v>
      </c>
      <c r="BC16" s="30">
        <v>10</v>
      </c>
      <c r="BD16" s="30">
        <f>SUM(BE16:BG16)</f>
        <v>3</v>
      </c>
      <c r="BE16" s="30">
        <v>1</v>
      </c>
      <c r="BF16" s="30">
        <v>1</v>
      </c>
      <c r="BG16" s="30">
        <v>1</v>
      </c>
      <c r="BH16" s="60"/>
    </row>
    <row r="17" spans="1:60" ht="20.100000000000001" customHeight="1" x14ac:dyDescent="0.2">
      <c r="B17" s="26">
        <v>304</v>
      </c>
      <c r="E17" s="2" t="s">
        <v>19</v>
      </c>
      <c r="F17" s="27">
        <f t="shared" si="0"/>
        <v>283</v>
      </c>
      <c r="G17" s="28">
        <v>96</v>
      </c>
      <c r="H17" s="29">
        <v>111</v>
      </c>
      <c r="I17" s="29">
        <v>76</v>
      </c>
      <c r="J17" s="30">
        <v>256</v>
      </c>
      <c r="K17" s="30">
        <v>77</v>
      </c>
      <c r="L17" s="30">
        <f t="shared" ref="L17:L21" si="11">SUM(M17:O17)</f>
        <v>81</v>
      </c>
      <c r="M17" s="30">
        <v>65</v>
      </c>
      <c r="N17" s="30">
        <v>1</v>
      </c>
      <c r="O17" s="30">
        <v>15</v>
      </c>
      <c r="P17" s="31"/>
      <c r="Q17" s="27">
        <f t="shared" si="1"/>
        <v>316</v>
      </c>
      <c r="R17" s="28">
        <v>99</v>
      </c>
      <c r="S17" s="29">
        <v>123</v>
      </c>
      <c r="T17" s="29">
        <v>94</v>
      </c>
      <c r="U17" s="30">
        <v>250</v>
      </c>
      <c r="V17" s="30">
        <v>60</v>
      </c>
      <c r="W17" s="30">
        <f t="shared" ref="W17:W21" si="12">SUM(X17:Z17)</f>
        <v>99</v>
      </c>
      <c r="X17" s="30">
        <v>77</v>
      </c>
      <c r="Y17" s="30">
        <v>7</v>
      </c>
      <c r="Z17" s="30">
        <v>15</v>
      </c>
      <c r="AA17" s="31"/>
      <c r="AB17" s="27">
        <f t="shared" si="2"/>
        <v>273</v>
      </c>
      <c r="AC17" s="28">
        <v>98</v>
      </c>
      <c r="AD17" s="29">
        <v>110</v>
      </c>
      <c r="AE17" s="29">
        <v>65</v>
      </c>
      <c r="AF17" s="30">
        <v>250</v>
      </c>
      <c r="AG17" s="30">
        <v>60</v>
      </c>
      <c r="AH17" s="30">
        <f t="shared" ref="AH17:AH22" si="13">SUM(AI17:AK17)</f>
        <v>92</v>
      </c>
      <c r="AI17" s="30">
        <v>73</v>
      </c>
      <c r="AJ17" s="30">
        <v>9</v>
      </c>
      <c r="AK17" s="30">
        <v>10</v>
      </c>
      <c r="AL17" s="31"/>
      <c r="AM17" s="27">
        <f t="shared" si="3"/>
        <v>268</v>
      </c>
      <c r="AN17" s="28">
        <v>87</v>
      </c>
      <c r="AO17" s="29">
        <v>108</v>
      </c>
      <c r="AP17" s="29">
        <v>73</v>
      </c>
      <c r="AQ17" s="30">
        <v>240</v>
      </c>
      <c r="AR17" s="30">
        <v>80</v>
      </c>
      <c r="AS17" s="30">
        <f t="shared" ref="AS17:AS22" si="14">SUM(AT17:AV17)</f>
        <v>91</v>
      </c>
      <c r="AT17" s="30">
        <v>68</v>
      </c>
      <c r="AU17" s="30">
        <v>7</v>
      </c>
      <c r="AV17" s="30">
        <v>16</v>
      </c>
      <c r="AW17" s="31"/>
      <c r="AX17" s="27">
        <f t="shared" si="9"/>
        <v>320</v>
      </c>
      <c r="AY17" s="28">
        <v>111</v>
      </c>
      <c r="AZ17" s="29">
        <v>129</v>
      </c>
      <c r="BA17" s="29">
        <v>80</v>
      </c>
      <c r="BB17" s="30">
        <v>240</v>
      </c>
      <c r="BC17" s="30">
        <v>100</v>
      </c>
      <c r="BD17" s="30">
        <f t="shared" ref="BD17:BD22" si="15">SUM(BE17:BG17)</f>
        <v>118</v>
      </c>
      <c r="BE17" s="30">
        <v>95</v>
      </c>
      <c r="BF17" s="30">
        <v>5</v>
      </c>
      <c r="BG17" s="30">
        <v>18</v>
      </c>
      <c r="BH17" s="60"/>
    </row>
    <row r="18" spans="1:60" ht="17.25" customHeight="1" x14ac:dyDescent="0.2">
      <c r="B18" s="26">
        <v>312</v>
      </c>
      <c r="E18" s="2" t="s">
        <v>20</v>
      </c>
      <c r="F18" s="27">
        <f t="shared" si="0"/>
        <v>77</v>
      </c>
      <c r="G18" s="28">
        <v>20</v>
      </c>
      <c r="H18" s="29">
        <v>22</v>
      </c>
      <c r="I18" s="29">
        <v>35</v>
      </c>
      <c r="J18" s="30">
        <v>241</v>
      </c>
      <c r="K18" s="30">
        <v>35</v>
      </c>
      <c r="L18" s="30">
        <f t="shared" si="11"/>
        <v>22</v>
      </c>
      <c r="M18" s="30">
        <v>13</v>
      </c>
      <c r="N18" s="30">
        <v>2</v>
      </c>
      <c r="O18" s="30">
        <v>7</v>
      </c>
      <c r="P18" s="31"/>
      <c r="Q18" s="27">
        <f t="shared" si="1"/>
        <v>78</v>
      </c>
      <c r="R18" s="28">
        <v>17</v>
      </c>
      <c r="S18" s="29">
        <v>26</v>
      </c>
      <c r="T18" s="29">
        <v>35</v>
      </c>
      <c r="U18" s="30">
        <v>230</v>
      </c>
      <c r="V18" s="30">
        <v>35</v>
      </c>
      <c r="W18" s="30">
        <f t="shared" si="12"/>
        <v>29</v>
      </c>
      <c r="X18" s="30">
        <v>14</v>
      </c>
      <c r="Y18" s="30">
        <v>3</v>
      </c>
      <c r="Z18" s="30">
        <v>12</v>
      </c>
      <c r="AA18" s="31"/>
      <c r="AB18" s="27">
        <f t="shared" si="2"/>
        <v>70</v>
      </c>
      <c r="AC18" s="28">
        <v>24</v>
      </c>
      <c r="AD18" s="29">
        <v>25</v>
      </c>
      <c r="AE18" s="29">
        <v>21</v>
      </c>
      <c r="AF18" s="30">
        <v>222</v>
      </c>
      <c r="AG18" s="30">
        <v>35</v>
      </c>
      <c r="AH18" s="30">
        <f t="shared" si="13"/>
        <v>29</v>
      </c>
      <c r="AI18" s="30">
        <v>21</v>
      </c>
      <c r="AJ18" s="30">
        <v>3</v>
      </c>
      <c r="AK18" s="30">
        <v>5</v>
      </c>
      <c r="AL18" s="31"/>
      <c r="AM18" s="27">
        <f t="shared" si="3"/>
        <v>44</v>
      </c>
      <c r="AN18" s="28">
        <v>10</v>
      </c>
      <c r="AO18" s="29">
        <v>11</v>
      </c>
      <c r="AP18" s="29">
        <v>23</v>
      </c>
      <c r="AQ18" s="30">
        <v>210</v>
      </c>
      <c r="AR18" s="30">
        <v>20</v>
      </c>
      <c r="AS18" s="30">
        <f t="shared" si="14"/>
        <v>15</v>
      </c>
      <c r="AT18" s="30">
        <v>7</v>
      </c>
      <c r="AU18" s="30">
        <v>1</v>
      </c>
      <c r="AV18" s="30">
        <v>7</v>
      </c>
      <c r="AW18" s="31"/>
      <c r="AX18" s="27">
        <f t="shared" si="9"/>
        <v>69</v>
      </c>
      <c r="AY18" s="28">
        <v>17</v>
      </c>
      <c r="AZ18" s="29">
        <v>21</v>
      </c>
      <c r="BA18" s="29">
        <v>31</v>
      </c>
      <c r="BB18" s="30">
        <v>220</v>
      </c>
      <c r="BC18" s="30">
        <v>20</v>
      </c>
      <c r="BD18" s="30">
        <f t="shared" si="15"/>
        <v>31</v>
      </c>
      <c r="BE18" s="30">
        <v>13</v>
      </c>
      <c r="BF18" s="30">
        <v>4</v>
      </c>
      <c r="BG18" s="30">
        <v>14</v>
      </c>
      <c r="BH18" s="60"/>
    </row>
    <row r="19" spans="1:60" ht="20.100000000000001" customHeight="1" x14ac:dyDescent="0.2">
      <c r="B19" s="26">
        <v>311</v>
      </c>
      <c r="E19" s="2" t="s">
        <v>21</v>
      </c>
      <c r="F19" s="27">
        <f t="shared" si="0"/>
        <v>336</v>
      </c>
      <c r="G19" s="28">
        <v>129</v>
      </c>
      <c r="H19" s="29">
        <v>125</v>
      </c>
      <c r="I19" s="29">
        <v>82</v>
      </c>
      <c r="J19" s="30">
        <v>266</v>
      </c>
      <c r="K19" s="30">
        <v>96</v>
      </c>
      <c r="L19" s="30">
        <f t="shared" si="11"/>
        <v>97</v>
      </c>
      <c r="M19" s="30">
        <v>82</v>
      </c>
      <c r="N19" s="30">
        <v>2</v>
      </c>
      <c r="O19" s="30">
        <v>13</v>
      </c>
      <c r="P19" s="31"/>
      <c r="Q19" s="27">
        <f t="shared" si="1"/>
        <v>346</v>
      </c>
      <c r="R19" s="28">
        <v>147</v>
      </c>
      <c r="S19" s="29">
        <v>110</v>
      </c>
      <c r="T19" s="29">
        <v>89</v>
      </c>
      <c r="U19" s="30">
        <v>270</v>
      </c>
      <c r="V19" s="30">
        <v>80</v>
      </c>
      <c r="W19" s="30">
        <f t="shared" si="12"/>
        <v>112</v>
      </c>
      <c r="X19" s="30">
        <v>91</v>
      </c>
      <c r="Y19" s="30">
        <v>1</v>
      </c>
      <c r="Z19" s="30">
        <v>20</v>
      </c>
      <c r="AA19" s="31"/>
      <c r="AB19" s="27">
        <f t="shared" si="2"/>
        <v>318</v>
      </c>
      <c r="AC19" s="28">
        <v>118</v>
      </c>
      <c r="AD19" s="29">
        <v>110</v>
      </c>
      <c r="AE19" s="29">
        <v>90</v>
      </c>
      <c r="AF19" s="30">
        <v>242</v>
      </c>
      <c r="AG19" s="30">
        <v>80</v>
      </c>
      <c r="AH19" s="30">
        <f t="shared" si="13"/>
        <v>118</v>
      </c>
      <c r="AI19" s="30">
        <v>92</v>
      </c>
      <c r="AJ19" s="30">
        <v>13</v>
      </c>
      <c r="AK19" s="30">
        <v>13</v>
      </c>
      <c r="AL19" s="31"/>
      <c r="AM19" s="27">
        <f t="shared" si="3"/>
        <v>339</v>
      </c>
      <c r="AN19" s="28">
        <v>131</v>
      </c>
      <c r="AO19" s="29">
        <v>124</v>
      </c>
      <c r="AP19" s="29">
        <v>84</v>
      </c>
      <c r="AQ19" s="30">
        <v>230</v>
      </c>
      <c r="AR19" s="30">
        <v>90</v>
      </c>
      <c r="AS19" s="30">
        <f t="shared" si="14"/>
        <v>118</v>
      </c>
      <c r="AT19" s="30">
        <v>88</v>
      </c>
      <c r="AU19" s="30">
        <v>5</v>
      </c>
      <c r="AV19" s="30">
        <v>25</v>
      </c>
      <c r="AW19" s="31"/>
      <c r="AX19" s="27">
        <f t="shared" si="9"/>
        <v>416</v>
      </c>
      <c r="AY19" s="28">
        <v>160</v>
      </c>
      <c r="AZ19" s="29">
        <v>134</v>
      </c>
      <c r="BA19" s="29">
        <v>122</v>
      </c>
      <c r="BB19" s="30">
        <v>238</v>
      </c>
      <c r="BC19" s="30">
        <v>130</v>
      </c>
      <c r="BD19" s="30">
        <f t="shared" si="15"/>
        <v>151</v>
      </c>
      <c r="BE19" s="30">
        <v>110</v>
      </c>
      <c r="BF19" s="30">
        <v>14</v>
      </c>
      <c r="BG19" s="30">
        <v>27</v>
      </c>
      <c r="BH19" s="60"/>
    </row>
    <row r="20" spans="1:60" ht="20.100000000000001" customHeight="1" x14ac:dyDescent="0.2">
      <c r="B20" s="26">
        <v>301</v>
      </c>
      <c r="E20" s="2" t="s">
        <v>22</v>
      </c>
      <c r="F20" s="27">
        <f t="shared" si="0"/>
        <v>335</v>
      </c>
      <c r="G20" s="28">
        <v>124</v>
      </c>
      <c r="H20" s="29">
        <v>113</v>
      </c>
      <c r="I20" s="29">
        <v>98</v>
      </c>
      <c r="J20" s="30">
        <v>268</v>
      </c>
      <c r="K20" s="30">
        <v>77</v>
      </c>
      <c r="L20" s="30">
        <f t="shared" si="11"/>
        <v>85</v>
      </c>
      <c r="M20" s="30">
        <v>62</v>
      </c>
      <c r="N20" s="30">
        <v>0</v>
      </c>
      <c r="O20" s="30">
        <v>23</v>
      </c>
      <c r="P20" s="31"/>
      <c r="Q20" s="27">
        <f t="shared" si="1"/>
        <v>325</v>
      </c>
      <c r="R20" s="28">
        <v>111</v>
      </c>
      <c r="S20" s="29">
        <v>120</v>
      </c>
      <c r="T20" s="29">
        <v>94</v>
      </c>
      <c r="U20" s="30">
        <v>240</v>
      </c>
      <c r="V20" s="30">
        <v>60</v>
      </c>
      <c r="W20" s="30">
        <f t="shared" si="12"/>
        <v>102</v>
      </c>
      <c r="X20" s="30">
        <v>65</v>
      </c>
      <c r="Y20" s="30">
        <v>13</v>
      </c>
      <c r="Z20" s="30">
        <v>24</v>
      </c>
      <c r="AA20" s="31"/>
      <c r="AB20" s="27">
        <f t="shared" si="2"/>
        <v>309</v>
      </c>
      <c r="AC20" s="28">
        <v>113</v>
      </c>
      <c r="AD20" s="29">
        <v>107</v>
      </c>
      <c r="AE20" s="29">
        <v>89</v>
      </c>
      <c r="AF20" s="30">
        <v>240</v>
      </c>
      <c r="AG20" s="30">
        <v>60</v>
      </c>
      <c r="AH20" s="30">
        <f t="shared" si="13"/>
        <v>82</v>
      </c>
      <c r="AI20" s="30">
        <v>67</v>
      </c>
      <c r="AJ20" s="30">
        <v>6</v>
      </c>
      <c r="AK20" s="30">
        <v>9</v>
      </c>
      <c r="AL20" s="31"/>
      <c r="AM20" s="27">
        <f t="shared" si="3"/>
        <v>248</v>
      </c>
      <c r="AN20" s="28">
        <v>81</v>
      </c>
      <c r="AO20" s="29">
        <v>88</v>
      </c>
      <c r="AP20" s="29">
        <v>79</v>
      </c>
      <c r="AQ20" s="30">
        <v>230</v>
      </c>
      <c r="AR20" s="30">
        <v>60</v>
      </c>
      <c r="AS20" s="30">
        <f t="shared" si="14"/>
        <v>70</v>
      </c>
      <c r="AT20" s="30">
        <v>51</v>
      </c>
      <c r="AU20" s="30">
        <v>2</v>
      </c>
      <c r="AV20" s="30">
        <v>17</v>
      </c>
      <c r="AW20" s="31"/>
      <c r="AX20" s="27">
        <f t="shared" si="9"/>
        <v>281</v>
      </c>
      <c r="AY20" s="28">
        <v>89</v>
      </c>
      <c r="AZ20" s="29">
        <v>105</v>
      </c>
      <c r="BA20" s="29">
        <v>87</v>
      </c>
      <c r="BB20" s="30">
        <v>240</v>
      </c>
      <c r="BC20" s="30">
        <v>90</v>
      </c>
      <c r="BD20" s="30">
        <f t="shared" si="15"/>
        <v>71</v>
      </c>
      <c r="BE20" s="30">
        <v>53</v>
      </c>
      <c r="BF20" s="30">
        <v>6</v>
      </c>
      <c r="BG20" s="30">
        <v>12</v>
      </c>
      <c r="BH20" s="60"/>
    </row>
    <row r="21" spans="1:60" ht="20.100000000000001" customHeight="1" x14ac:dyDescent="0.2">
      <c r="B21" s="26">
        <v>308</v>
      </c>
      <c r="E21" s="2" t="s">
        <v>23</v>
      </c>
      <c r="F21" s="27">
        <f t="shared" si="0"/>
        <v>130</v>
      </c>
      <c r="G21" s="28">
        <v>36</v>
      </c>
      <c r="H21" s="29">
        <v>49</v>
      </c>
      <c r="I21" s="29">
        <v>45</v>
      </c>
      <c r="J21" s="30">
        <v>241</v>
      </c>
      <c r="K21" s="30">
        <v>40</v>
      </c>
      <c r="L21" s="30">
        <f t="shared" si="11"/>
        <v>43</v>
      </c>
      <c r="M21" s="30">
        <v>24</v>
      </c>
      <c r="N21" s="30">
        <v>6</v>
      </c>
      <c r="O21" s="30">
        <v>13</v>
      </c>
      <c r="P21" s="31"/>
      <c r="Q21" s="27">
        <f t="shared" si="1"/>
        <v>141</v>
      </c>
      <c r="R21" s="28">
        <v>37</v>
      </c>
      <c r="S21" s="29">
        <v>61</v>
      </c>
      <c r="T21" s="29">
        <v>43</v>
      </c>
      <c r="U21" s="30">
        <v>235</v>
      </c>
      <c r="V21" s="30">
        <v>40</v>
      </c>
      <c r="W21" s="30">
        <f t="shared" si="12"/>
        <v>49</v>
      </c>
      <c r="X21" s="30">
        <v>28</v>
      </c>
      <c r="Y21" s="30">
        <v>12</v>
      </c>
      <c r="Z21" s="30">
        <v>9</v>
      </c>
      <c r="AA21" s="31"/>
      <c r="AB21" s="27">
        <f t="shared" si="2"/>
        <v>95</v>
      </c>
      <c r="AC21" s="28">
        <v>23</v>
      </c>
      <c r="AD21" s="29">
        <v>29</v>
      </c>
      <c r="AE21" s="29">
        <v>43</v>
      </c>
      <c r="AF21" s="30">
        <v>230</v>
      </c>
      <c r="AG21" s="30">
        <v>40</v>
      </c>
      <c r="AH21" s="30">
        <f t="shared" si="13"/>
        <v>41</v>
      </c>
      <c r="AI21" s="30">
        <v>18</v>
      </c>
      <c r="AJ21" s="30">
        <v>10</v>
      </c>
      <c r="AK21" s="30">
        <v>13</v>
      </c>
      <c r="AL21" s="31"/>
      <c r="AM21" s="27">
        <f t="shared" si="3"/>
        <v>103</v>
      </c>
      <c r="AN21" s="28">
        <v>27</v>
      </c>
      <c r="AO21" s="29">
        <v>41</v>
      </c>
      <c r="AP21" s="29">
        <v>35</v>
      </c>
      <c r="AQ21" s="30">
        <v>210</v>
      </c>
      <c r="AR21" s="30">
        <v>35</v>
      </c>
      <c r="AS21" s="30">
        <f t="shared" si="14"/>
        <v>34</v>
      </c>
      <c r="AT21" s="30">
        <v>19</v>
      </c>
      <c r="AU21" s="30">
        <v>9</v>
      </c>
      <c r="AV21" s="30">
        <v>6</v>
      </c>
      <c r="AW21" s="31"/>
      <c r="AX21" s="27">
        <f t="shared" si="9"/>
        <v>114</v>
      </c>
      <c r="AY21" s="28">
        <v>31</v>
      </c>
      <c r="AZ21" s="29">
        <v>39</v>
      </c>
      <c r="BA21" s="29">
        <v>44</v>
      </c>
      <c r="BB21" s="30">
        <v>230</v>
      </c>
      <c r="BC21" s="30">
        <v>30</v>
      </c>
      <c r="BD21" s="30">
        <f t="shared" si="15"/>
        <v>39</v>
      </c>
      <c r="BE21" s="30">
        <v>19</v>
      </c>
      <c r="BF21" s="30">
        <v>8</v>
      </c>
      <c r="BG21" s="30">
        <v>12</v>
      </c>
      <c r="BH21" s="60"/>
    </row>
    <row r="22" spans="1:60" ht="20.100000000000001" customHeight="1" x14ac:dyDescent="0.2">
      <c r="B22" s="26">
        <v>337</v>
      </c>
      <c r="E22" s="2" t="s">
        <v>24</v>
      </c>
      <c r="F22" s="27"/>
      <c r="G22" s="53"/>
      <c r="H22" s="29"/>
      <c r="I22" s="29"/>
      <c r="J22" s="30"/>
      <c r="K22" s="30"/>
      <c r="L22" s="30"/>
      <c r="M22" s="30"/>
      <c r="N22" s="30"/>
      <c r="O22" s="30"/>
      <c r="P22" s="31"/>
      <c r="Q22" s="27"/>
      <c r="R22" s="53"/>
      <c r="S22" s="29"/>
      <c r="T22" s="29"/>
      <c r="U22" s="30"/>
      <c r="V22" s="30"/>
      <c r="W22" s="30"/>
      <c r="X22" s="30"/>
      <c r="Y22" s="30"/>
      <c r="Z22" s="30"/>
      <c r="AA22" s="31"/>
      <c r="AB22" s="27">
        <f t="shared" si="2"/>
        <v>133</v>
      </c>
      <c r="AC22" s="53">
        <v>38</v>
      </c>
      <c r="AD22" s="29">
        <v>50</v>
      </c>
      <c r="AE22" s="29">
        <v>45</v>
      </c>
      <c r="AF22" s="30">
        <v>222</v>
      </c>
      <c r="AG22" s="30">
        <v>60</v>
      </c>
      <c r="AH22" s="30">
        <f t="shared" si="13"/>
        <v>43</v>
      </c>
      <c r="AI22" s="30">
        <v>25</v>
      </c>
      <c r="AJ22" s="30">
        <v>10</v>
      </c>
      <c r="AK22" s="30">
        <v>8</v>
      </c>
      <c r="AL22" s="31"/>
      <c r="AM22" s="27">
        <f t="shared" si="3"/>
        <v>220</v>
      </c>
      <c r="AN22" s="53">
        <v>79</v>
      </c>
      <c r="AO22" s="29">
        <v>66</v>
      </c>
      <c r="AP22" s="29">
        <v>75</v>
      </c>
      <c r="AQ22" s="30">
        <v>230</v>
      </c>
      <c r="AR22" s="30">
        <v>60</v>
      </c>
      <c r="AS22" s="30">
        <f t="shared" si="14"/>
        <v>79</v>
      </c>
      <c r="AT22" s="30">
        <v>52</v>
      </c>
      <c r="AU22" s="30">
        <v>10</v>
      </c>
      <c r="AV22" s="30">
        <v>17</v>
      </c>
      <c r="AW22" s="31"/>
      <c r="AX22" s="27">
        <f t="shared" si="9"/>
        <v>220</v>
      </c>
      <c r="AY22" s="53">
        <v>67</v>
      </c>
      <c r="AZ22" s="29">
        <v>92</v>
      </c>
      <c r="BA22" s="29">
        <v>61</v>
      </c>
      <c r="BB22" s="30">
        <v>230</v>
      </c>
      <c r="BC22" s="30">
        <v>65</v>
      </c>
      <c r="BD22" s="30">
        <f t="shared" si="15"/>
        <v>68</v>
      </c>
      <c r="BE22" s="30">
        <v>49</v>
      </c>
      <c r="BF22" s="30">
        <v>8</v>
      </c>
      <c r="BG22" s="30">
        <v>11</v>
      </c>
      <c r="BH22" s="60"/>
    </row>
    <row r="23" spans="1:60" ht="12.75" customHeight="1" x14ac:dyDescent="0.2">
      <c r="B23" s="26"/>
      <c r="F23" s="33"/>
      <c r="G23" s="34"/>
      <c r="H23" s="29"/>
      <c r="I23" s="29"/>
      <c r="J23" s="30"/>
      <c r="K23" s="30"/>
      <c r="L23" s="30"/>
      <c r="M23" s="30"/>
      <c r="N23" s="30"/>
      <c r="O23" s="30"/>
      <c r="P23" s="31"/>
      <c r="Q23" s="33"/>
      <c r="R23" s="34"/>
      <c r="S23" s="29"/>
      <c r="T23" s="29"/>
      <c r="U23" s="30"/>
      <c r="V23" s="30"/>
      <c r="W23" s="30"/>
      <c r="X23" s="30"/>
      <c r="Y23" s="30"/>
      <c r="Z23" s="30"/>
      <c r="AA23" s="31"/>
      <c r="AB23" s="33"/>
      <c r="AC23" s="34"/>
      <c r="AD23" s="29"/>
      <c r="AE23" s="29"/>
      <c r="AF23" s="30"/>
      <c r="AG23" s="30"/>
      <c r="AH23" s="30"/>
      <c r="AI23" s="30"/>
      <c r="AJ23" s="30"/>
      <c r="AK23" s="30"/>
      <c r="AL23" s="31"/>
      <c r="AM23" s="33"/>
      <c r="AN23" s="34"/>
      <c r="AO23" s="29"/>
      <c r="AP23" s="29"/>
      <c r="AQ23" s="30"/>
      <c r="AR23" s="30"/>
      <c r="AS23" s="30"/>
      <c r="AT23" s="30"/>
      <c r="AU23" s="30"/>
      <c r="AV23" s="30"/>
      <c r="AW23" s="31"/>
      <c r="AX23" s="33"/>
      <c r="AY23" s="34"/>
      <c r="AZ23" s="29"/>
      <c r="BA23" s="29"/>
      <c r="BB23" s="30"/>
      <c r="BC23" s="30"/>
      <c r="BD23" s="30"/>
      <c r="BE23" s="30"/>
      <c r="BF23" s="30"/>
      <c r="BG23" s="30"/>
      <c r="BH23" s="60"/>
    </row>
    <row r="24" spans="1:60" ht="20.100000000000001" customHeight="1" x14ac:dyDescent="0.25">
      <c r="A24" s="20"/>
      <c r="B24" s="14"/>
      <c r="C24" s="20"/>
      <c r="D24" s="20" t="s">
        <v>25</v>
      </c>
      <c r="E24" s="20"/>
      <c r="F24" s="35">
        <f t="shared" ref="F24:F31" si="16">SUM(G24:I24)</f>
        <v>2941</v>
      </c>
      <c r="G24" s="36">
        <f>SUM(G25:G31)</f>
        <v>1121</v>
      </c>
      <c r="H24" s="37">
        <f>SUM(H25:H31)</f>
        <v>1011</v>
      </c>
      <c r="I24" s="37">
        <f>SUM(I25:I31)</f>
        <v>809</v>
      </c>
      <c r="J24" s="15" t="s">
        <v>26</v>
      </c>
      <c r="K24" s="37">
        <f>SUM(K25:K31)</f>
        <v>754</v>
      </c>
      <c r="L24" s="15">
        <f>SUM(L25:L31)</f>
        <v>715</v>
      </c>
      <c r="M24" s="15">
        <f>SUM(M25:M31)</f>
        <v>494</v>
      </c>
      <c r="N24" s="15">
        <f>SUM(N25:N31)</f>
        <v>70</v>
      </c>
      <c r="O24" s="15">
        <f>SUM(O25:O31)</f>
        <v>151</v>
      </c>
      <c r="P24" s="25"/>
      <c r="Q24" s="35">
        <f t="shared" ref="Q24:Q31" si="17">SUM(R24:T24)</f>
        <v>2613</v>
      </c>
      <c r="R24" s="36">
        <f>SUM(R25:R31)</f>
        <v>1000</v>
      </c>
      <c r="S24" s="37">
        <f>SUM(S25:S31)</f>
        <v>860</v>
      </c>
      <c r="T24" s="37">
        <f>SUM(T25:T31)</f>
        <v>753</v>
      </c>
      <c r="U24" s="15" t="s">
        <v>26</v>
      </c>
      <c r="V24" s="37">
        <f>SUM(V25:V31)</f>
        <v>680</v>
      </c>
      <c r="W24" s="15">
        <f>SUM(W25:W31)</f>
        <v>692</v>
      </c>
      <c r="X24" s="15">
        <f>SUM(X25:X31)</f>
        <v>424</v>
      </c>
      <c r="Y24" s="15">
        <f>SUM(Y25:Y31)</f>
        <v>95</v>
      </c>
      <c r="Z24" s="15">
        <f>SUM(Z25:Z31)</f>
        <v>173</v>
      </c>
      <c r="AA24" s="25"/>
      <c r="AB24" s="35">
        <f t="shared" ref="AB24:AB31" si="18">SUM(AC24:AE24)</f>
        <v>2250</v>
      </c>
      <c r="AC24" s="36">
        <f>SUM(AC25:AC31)</f>
        <v>859</v>
      </c>
      <c r="AD24" s="37">
        <f>SUM(AD25:AD31)</f>
        <v>765</v>
      </c>
      <c r="AE24" s="37">
        <f>SUM(AE25:AE31)</f>
        <v>626</v>
      </c>
      <c r="AF24" s="15" t="s">
        <v>26</v>
      </c>
      <c r="AG24" s="37">
        <f>SUM(AG25:AG31)</f>
        <v>415</v>
      </c>
      <c r="AH24" s="15">
        <f>SUM(AH25:AH31)</f>
        <v>523</v>
      </c>
      <c r="AI24" s="15">
        <f>SUM(AI25:AI31)</f>
        <v>375</v>
      </c>
      <c r="AJ24" s="15">
        <f>SUM(AJ25:AJ31)</f>
        <v>38</v>
      </c>
      <c r="AK24" s="15">
        <f>SUM(AK25:AK31)</f>
        <v>110</v>
      </c>
      <c r="AL24" s="25"/>
      <c r="AM24" s="35">
        <f t="shared" ref="AM24:AM31" si="19">SUM(AN24:AP24)</f>
        <v>2189</v>
      </c>
      <c r="AN24" s="36">
        <f>SUM(AN25:AN31)</f>
        <v>769</v>
      </c>
      <c r="AO24" s="37">
        <f>SUM(AO25:AO31)</f>
        <v>729</v>
      </c>
      <c r="AP24" s="37">
        <f>SUM(AP25:AP31)</f>
        <v>691</v>
      </c>
      <c r="AQ24" s="15" t="s">
        <v>26</v>
      </c>
      <c r="AR24" s="37">
        <f>SUM(AR25:AR31)</f>
        <v>480</v>
      </c>
      <c r="AS24" s="15">
        <f>SUM(AS25:AS31)</f>
        <v>612</v>
      </c>
      <c r="AT24" s="15">
        <f>SUM(AT25:AT31)</f>
        <v>403</v>
      </c>
      <c r="AU24" s="15">
        <f>SUM(AU25:AU31)</f>
        <v>55</v>
      </c>
      <c r="AV24" s="15">
        <f>SUM(AV25:AV31)</f>
        <v>154</v>
      </c>
      <c r="AW24" s="25"/>
      <c r="AX24" s="35">
        <f t="shared" ref="AX24:AX31" si="20">SUM(AY24:BA24)</f>
        <v>2246</v>
      </c>
      <c r="AY24" s="36">
        <f>SUM(AY25:AY31)</f>
        <v>832</v>
      </c>
      <c r="AZ24" s="37">
        <f>SUM(AZ25:AZ31)</f>
        <v>755</v>
      </c>
      <c r="BA24" s="37">
        <f>SUM(BA25:BA31)</f>
        <v>659</v>
      </c>
      <c r="BB24" s="15" t="s">
        <v>26</v>
      </c>
      <c r="BC24" s="37">
        <f>SUM(BC25:BC31)</f>
        <v>492</v>
      </c>
      <c r="BD24" s="15">
        <f>SUM(BD25:BD31)</f>
        <v>614</v>
      </c>
      <c r="BE24" s="15">
        <f>SUM(BE25:BE31)</f>
        <v>413</v>
      </c>
      <c r="BF24" s="15">
        <f>SUM(BF25:BF31)</f>
        <v>64</v>
      </c>
      <c r="BG24" s="15">
        <f>SUM(BG25:BG31)</f>
        <v>137</v>
      </c>
      <c r="BH24" s="60"/>
    </row>
    <row r="25" spans="1:60" ht="20.100000000000001" customHeight="1" x14ac:dyDescent="0.25">
      <c r="B25" s="26">
        <v>1202</v>
      </c>
      <c r="C25" s="20"/>
      <c r="E25" s="2" t="s">
        <v>27</v>
      </c>
      <c r="F25" s="27">
        <f t="shared" si="16"/>
        <v>1126</v>
      </c>
      <c r="G25" s="28">
        <v>531</v>
      </c>
      <c r="H25" s="29">
        <v>337</v>
      </c>
      <c r="I25" s="29">
        <v>258</v>
      </c>
      <c r="J25" s="30">
        <v>320</v>
      </c>
      <c r="K25" s="30">
        <v>268</v>
      </c>
      <c r="L25" s="30">
        <f t="shared" ref="L25:L31" si="21">SUM(M25:O25)</f>
        <v>284</v>
      </c>
      <c r="M25" s="30">
        <v>248</v>
      </c>
      <c r="N25" s="30">
        <v>1</v>
      </c>
      <c r="O25" s="30">
        <v>35</v>
      </c>
      <c r="P25" s="31"/>
      <c r="Q25" s="27">
        <f t="shared" si="17"/>
        <v>1260</v>
      </c>
      <c r="R25" s="28">
        <v>607</v>
      </c>
      <c r="S25" s="29">
        <v>364</v>
      </c>
      <c r="T25" s="29">
        <v>289</v>
      </c>
      <c r="U25" s="30">
        <v>325</v>
      </c>
      <c r="V25" s="30">
        <v>260</v>
      </c>
      <c r="W25" s="30">
        <f t="shared" ref="W25:W31" si="22">SUM(X25:Z25)</f>
        <v>255</v>
      </c>
      <c r="X25" s="30">
        <v>205</v>
      </c>
      <c r="Y25" s="30">
        <v>3</v>
      </c>
      <c r="Z25" s="30">
        <v>47</v>
      </c>
      <c r="AA25" s="31"/>
      <c r="AB25" s="27">
        <f t="shared" si="18"/>
        <v>1061</v>
      </c>
      <c r="AC25" s="28">
        <v>473</v>
      </c>
      <c r="AD25" s="29">
        <v>334</v>
      </c>
      <c r="AE25" s="29">
        <v>254</v>
      </c>
      <c r="AF25" s="30">
        <v>320</v>
      </c>
      <c r="AG25" s="30">
        <v>200</v>
      </c>
      <c r="AH25" s="30">
        <f>SUM(AI25:AK25)</f>
        <v>259</v>
      </c>
      <c r="AI25" s="30">
        <v>235</v>
      </c>
      <c r="AJ25" s="30">
        <v>0</v>
      </c>
      <c r="AK25" s="30">
        <v>24</v>
      </c>
      <c r="AL25" s="31"/>
      <c r="AM25" s="27">
        <f t="shared" si="19"/>
        <v>1094</v>
      </c>
      <c r="AN25" s="28">
        <v>448</v>
      </c>
      <c r="AO25" s="29">
        <v>332</v>
      </c>
      <c r="AP25" s="29">
        <v>314</v>
      </c>
      <c r="AQ25" s="30">
        <v>320</v>
      </c>
      <c r="AR25" s="30">
        <v>200</v>
      </c>
      <c r="AS25" s="30">
        <f>SUM(AT25:AV25)</f>
        <v>259</v>
      </c>
      <c r="AT25" s="30">
        <v>221</v>
      </c>
      <c r="AU25" s="30">
        <v>2</v>
      </c>
      <c r="AV25" s="30">
        <v>36</v>
      </c>
      <c r="AW25" s="31"/>
      <c r="AX25" s="27">
        <f t="shared" si="20"/>
        <v>1071</v>
      </c>
      <c r="AY25" s="28">
        <v>479</v>
      </c>
      <c r="AZ25" s="29">
        <v>322</v>
      </c>
      <c r="BA25" s="29">
        <v>270</v>
      </c>
      <c r="BB25" s="30">
        <v>325</v>
      </c>
      <c r="BC25" s="30">
        <v>212</v>
      </c>
      <c r="BD25" s="30">
        <f>SUM(BE25:BG25)</f>
        <v>250</v>
      </c>
      <c r="BE25" s="30">
        <v>221</v>
      </c>
      <c r="BF25" s="30">
        <v>1</v>
      </c>
      <c r="BG25" s="30">
        <v>28</v>
      </c>
      <c r="BH25" s="60"/>
    </row>
    <row r="26" spans="1:60" ht="20.100000000000001" customHeight="1" x14ac:dyDescent="0.25">
      <c r="B26" s="26">
        <v>1212</v>
      </c>
      <c r="C26" s="20"/>
      <c r="E26" s="2" t="s">
        <v>28</v>
      </c>
      <c r="F26" s="27">
        <f t="shared" si="16"/>
        <v>421</v>
      </c>
      <c r="G26" s="28">
        <v>160</v>
      </c>
      <c r="H26" s="29">
        <v>138</v>
      </c>
      <c r="I26" s="29">
        <v>123</v>
      </c>
      <c r="J26" s="30">
        <v>302</v>
      </c>
      <c r="K26" s="30">
        <v>84</v>
      </c>
      <c r="L26" s="30">
        <f t="shared" si="21"/>
        <v>81</v>
      </c>
      <c r="M26" s="30">
        <v>39</v>
      </c>
      <c r="N26" s="30">
        <v>16</v>
      </c>
      <c r="O26" s="30">
        <v>26</v>
      </c>
      <c r="P26" s="31"/>
      <c r="Q26" s="27">
        <f t="shared" si="17"/>
        <v>218</v>
      </c>
      <c r="R26" s="28">
        <v>54</v>
      </c>
      <c r="S26" s="29">
        <v>76</v>
      </c>
      <c r="T26" s="29">
        <v>88</v>
      </c>
      <c r="U26" s="30">
        <v>271</v>
      </c>
      <c r="V26" s="30">
        <v>80</v>
      </c>
      <c r="W26" s="30">
        <f t="shared" si="22"/>
        <v>97</v>
      </c>
      <c r="X26" s="30">
        <v>40</v>
      </c>
      <c r="Y26" s="30">
        <v>22</v>
      </c>
      <c r="Z26" s="30">
        <v>35</v>
      </c>
      <c r="AA26" s="31"/>
      <c r="AB26" s="27">
        <f t="shared" si="18"/>
        <v>258</v>
      </c>
      <c r="AC26" s="28">
        <v>91</v>
      </c>
      <c r="AD26" s="29">
        <v>100</v>
      </c>
      <c r="AE26" s="29">
        <v>67</v>
      </c>
      <c r="AF26" s="30">
        <v>315</v>
      </c>
      <c r="AG26" s="30">
        <v>30</v>
      </c>
      <c r="AH26" s="30">
        <f t="shared" ref="AH26:AH29" si="23">SUM(AI26:AK26)</f>
        <v>18</v>
      </c>
      <c r="AI26" s="30">
        <v>11</v>
      </c>
      <c r="AJ26" s="30">
        <v>2</v>
      </c>
      <c r="AK26" s="30">
        <v>5</v>
      </c>
      <c r="AL26" s="31"/>
      <c r="AM26" s="27">
        <f t="shared" si="19"/>
        <v>122</v>
      </c>
      <c r="AN26" s="28">
        <v>31</v>
      </c>
      <c r="AO26" s="29">
        <v>39</v>
      </c>
      <c r="AP26" s="29">
        <v>52</v>
      </c>
      <c r="AQ26" s="30">
        <v>271</v>
      </c>
      <c r="AR26" s="30">
        <v>30</v>
      </c>
      <c r="AS26" s="30">
        <f t="shared" ref="AS26:AS29" si="24">SUM(AT26:AV26)</f>
        <v>42</v>
      </c>
      <c r="AT26" s="30">
        <v>19</v>
      </c>
      <c r="AU26" s="30">
        <v>5</v>
      </c>
      <c r="AV26" s="30">
        <v>18</v>
      </c>
      <c r="AW26" s="31"/>
      <c r="AX26" s="27">
        <f t="shared" si="20"/>
        <v>209</v>
      </c>
      <c r="AY26" s="28">
        <v>48</v>
      </c>
      <c r="AZ26" s="29">
        <v>90</v>
      </c>
      <c r="BA26" s="29">
        <v>71</v>
      </c>
      <c r="BB26" s="30">
        <v>300</v>
      </c>
      <c r="BC26" s="30">
        <v>40</v>
      </c>
      <c r="BD26" s="30">
        <f t="shared" ref="BD26:BD29" si="25">SUM(BE26:BG26)</f>
        <v>43</v>
      </c>
      <c r="BE26" s="30">
        <v>16</v>
      </c>
      <c r="BF26" s="30">
        <v>17</v>
      </c>
      <c r="BG26" s="30">
        <v>10</v>
      </c>
      <c r="BH26" s="60"/>
    </row>
    <row r="27" spans="1:60" ht="20.100000000000001" customHeight="1" x14ac:dyDescent="0.25">
      <c r="B27" s="26">
        <v>1224</v>
      </c>
      <c r="C27" s="20"/>
      <c r="E27" s="2" t="s">
        <v>29</v>
      </c>
      <c r="F27" s="27">
        <f t="shared" si="16"/>
        <v>145</v>
      </c>
      <c r="G27" s="28">
        <v>48</v>
      </c>
      <c r="H27" s="29">
        <v>40</v>
      </c>
      <c r="I27" s="29">
        <v>57</v>
      </c>
      <c r="J27" s="30">
        <v>280</v>
      </c>
      <c r="K27" s="30">
        <v>45</v>
      </c>
      <c r="L27" s="30">
        <f t="shared" si="21"/>
        <v>37</v>
      </c>
      <c r="M27" s="30">
        <v>25</v>
      </c>
      <c r="N27" s="30">
        <v>1</v>
      </c>
      <c r="O27" s="30">
        <v>11</v>
      </c>
      <c r="P27" s="31"/>
      <c r="Q27" s="27">
        <f t="shared" si="17"/>
        <v>204</v>
      </c>
      <c r="R27" s="28">
        <v>62</v>
      </c>
      <c r="S27" s="29">
        <v>73</v>
      </c>
      <c r="T27" s="29">
        <v>69</v>
      </c>
      <c r="U27" s="30">
        <v>280</v>
      </c>
      <c r="V27" s="30">
        <v>40</v>
      </c>
      <c r="W27" s="30">
        <f t="shared" si="22"/>
        <v>53</v>
      </c>
      <c r="X27" s="30">
        <v>34</v>
      </c>
      <c r="Y27" s="30">
        <v>9</v>
      </c>
      <c r="Z27" s="30">
        <v>10</v>
      </c>
      <c r="AA27" s="31"/>
      <c r="AB27" s="27">
        <f t="shared" si="18"/>
        <v>166</v>
      </c>
      <c r="AC27" s="28">
        <v>60</v>
      </c>
      <c r="AD27" s="29">
        <v>54</v>
      </c>
      <c r="AE27" s="29">
        <v>52</v>
      </c>
      <c r="AF27" s="30">
        <v>300</v>
      </c>
      <c r="AG27" s="30">
        <v>30</v>
      </c>
      <c r="AH27" s="30">
        <f t="shared" si="23"/>
        <v>42</v>
      </c>
      <c r="AI27" s="30">
        <v>29</v>
      </c>
      <c r="AJ27" s="30">
        <v>5</v>
      </c>
      <c r="AK27" s="30">
        <v>8</v>
      </c>
      <c r="AL27" s="31"/>
      <c r="AM27" s="27">
        <f t="shared" si="19"/>
        <v>146</v>
      </c>
      <c r="AN27" s="28">
        <v>60</v>
      </c>
      <c r="AO27" s="29">
        <v>47</v>
      </c>
      <c r="AP27" s="29">
        <v>39</v>
      </c>
      <c r="AQ27" s="30">
        <v>300</v>
      </c>
      <c r="AR27" s="30">
        <v>30</v>
      </c>
      <c r="AS27" s="30">
        <f t="shared" si="24"/>
        <v>43</v>
      </c>
      <c r="AT27" s="30">
        <v>27</v>
      </c>
      <c r="AU27" s="30">
        <v>3</v>
      </c>
      <c r="AV27" s="30">
        <v>13</v>
      </c>
      <c r="AW27" s="31"/>
      <c r="AX27" s="27">
        <f t="shared" si="20"/>
        <v>159</v>
      </c>
      <c r="AY27" s="28">
        <v>69</v>
      </c>
      <c r="AZ27" s="29">
        <v>44</v>
      </c>
      <c r="BA27" s="29">
        <v>46</v>
      </c>
      <c r="BB27" s="30">
        <v>302</v>
      </c>
      <c r="BC27" s="30">
        <v>40</v>
      </c>
      <c r="BD27" s="30">
        <f t="shared" si="25"/>
        <v>44</v>
      </c>
      <c r="BE27" s="30">
        <v>34</v>
      </c>
      <c r="BF27" s="30">
        <v>2</v>
      </c>
      <c r="BG27" s="30">
        <v>8</v>
      </c>
      <c r="BH27" s="60"/>
    </row>
    <row r="28" spans="1:60" ht="20.100000000000001" customHeight="1" x14ac:dyDescent="0.25">
      <c r="B28" s="26">
        <v>1206</v>
      </c>
      <c r="C28" s="20"/>
      <c r="E28" s="2" t="s">
        <v>30</v>
      </c>
      <c r="F28" s="27">
        <f t="shared" si="16"/>
        <v>288</v>
      </c>
      <c r="G28" s="28">
        <v>82</v>
      </c>
      <c r="H28" s="29">
        <v>110</v>
      </c>
      <c r="I28" s="29">
        <v>96</v>
      </c>
      <c r="J28" s="30">
        <v>289</v>
      </c>
      <c r="K28" s="30">
        <v>121</v>
      </c>
      <c r="L28" s="30">
        <f t="shared" si="21"/>
        <v>105</v>
      </c>
      <c r="M28" s="30">
        <v>49</v>
      </c>
      <c r="N28" s="30">
        <v>30</v>
      </c>
      <c r="O28" s="30">
        <v>26</v>
      </c>
      <c r="P28" s="31"/>
      <c r="Q28" s="27">
        <f t="shared" si="17"/>
        <v>221</v>
      </c>
      <c r="R28" s="28">
        <v>55</v>
      </c>
      <c r="S28" s="29">
        <v>74</v>
      </c>
      <c r="T28" s="29">
        <v>92</v>
      </c>
      <c r="U28" s="30">
        <v>280</v>
      </c>
      <c r="V28" s="30">
        <v>100</v>
      </c>
      <c r="W28" s="30">
        <f t="shared" si="22"/>
        <v>101</v>
      </c>
      <c r="X28" s="30">
        <v>41</v>
      </c>
      <c r="Y28" s="30">
        <v>23</v>
      </c>
      <c r="Z28" s="30">
        <v>37</v>
      </c>
      <c r="AA28" s="31"/>
      <c r="AB28" s="27">
        <f t="shared" si="18"/>
        <v>162</v>
      </c>
      <c r="AC28" s="28">
        <v>45</v>
      </c>
      <c r="AD28" s="29">
        <v>50</v>
      </c>
      <c r="AE28" s="29">
        <v>67</v>
      </c>
      <c r="AF28" s="30">
        <v>289</v>
      </c>
      <c r="AG28" s="30">
        <v>30</v>
      </c>
      <c r="AH28" s="30">
        <f t="shared" si="23"/>
        <v>68</v>
      </c>
      <c r="AI28" s="30">
        <v>17</v>
      </c>
      <c r="AJ28" s="30">
        <v>16</v>
      </c>
      <c r="AK28" s="30">
        <v>35</v>
      </c>
      <c r="AL28" s="31"/>
      <c r="AM28" s="27">
        <f t="shared" si="19"/>
        <v>175</v>
      </c>
      <c r="AN28" s="28">
        <v>47</v>
      </c>
      <c r="AO28" s="29">
        <v>50</v>
      </c>
      <c r="AP28" s="29">
        <v>78</v>
      </c>
      <c r="AQ28" s="30">
        <v>274</v>
      </c>
      <c r="AR28" s="30">
        <v>70</v>
      </c>
      <c r="AS28" s="30">
        <f t="shared" si="24"/>
        <v>87</v>
      </c>
      <c r="AT28" s="30">
        <v>35</v>
      </c>
      <c r="AU28" s="30">
        <v>20</v>
      </c>
      <c r="AV28" s="30">
        <v>32</v>
      </c>
      <c r="AW28" s="31"/>
      <c r="AX28" s="27">
        <f t="shared" si="20"/>
        <v>163</v>
      </c>
      <c r="AY28" s="28">
        <v>38</v>
      </c>
      <c r="AZ28" s="29">
        <v>57</v>
      </c>
      <c r="BA28" s="29">
        <v>68</v>
      </c>
      <c r="BB28" s="30">
        <v>260</v>
      </c>
      <c r="BC28" s="30">
        <v>60</v>
      </c>
      <c r="BD28" s="30">
        <f t="shared" si="25"/>
        <v>84</v>
      </c>
      <c r="BE28" s="30">
        <v>30</v>
      </c>
      <c r="BF28" s="30">
        <v>21</v>
      </c>
      <c r="BG28" s="30">
        <v>33</v>
      </c>
      <c r="BH28" s="60"/>
    </row>
    <row r="29" spans="1:60" ht="20.100000000000001" customHeight="1" x14ac:dyDescent="0.25">
      <c r="B29" s="26">
        <v>1205</v>
      </c>
      <c r="C29" s="20"/>
      <c r="E29" s="2" t="s">
        <v>31</v>
      </c>
      <c r="F29" s="27">
        <f t="shared" si="16"/>
        <v>173</v>
      </c>
      <c r="G29" s="28">
        <v>33</v>
      </c>
      <c r="H29" s="29">
        <v>63</v>
      </c>
      <c r="I29" s="29">
        <v>77</v>
      </c>
      <c r="J29" s="30">
        <v>280</v>
      </c>
      <c r="K29" s="30">
        <v>61</v>
      </c>
      <c r="L29" s="30">
        <f t="shared" si="21"/>
        <v>65</v>
      </c>
      <c r="M29" s="30">
        <v>18</v>
      </c>
      <c r="N29" s="30">
        <v>18</v>
      </c>
      <c r="O29" s="30">
        <v>29</v>
      </c>
      <c r="P29" s="31"/>
      <c r="Q29" s="27">
        <f t="shared" si="17"/>
        <v>135</v>
      </c>
      <c r="R29" s="28">
        <v>29</v>
      </c>
      <c r="S29" s="29">
        <v>55</v>
      </c>
      <c r="T29" s="29">
        <v>51</v>
      </c>
      <c r="U29" s="30">
        <v>280</v>
      </c>
      <c r="V29" s="30">
        <v>40</v>
      </c>
      <c r="W29" s="30">
        <f t="shared" si="22"/>
        <v>42</v>
      </c>
      <c r="X29" s="30">
        <v>20</v>
      </c>
      <c r="Y29" s="30">
        <v>10</v>
      </c>
      <c r="Z29" s="30">
        <v>12</v>
      </c>
      <c r="AA29" s="31"/>
      <c r="AB29" s="27">
        <f t="shared" si="18"/>
        <v>85</v>
      </c>
      <c r="AC29" s="28">
        <v>19</v>
      </c>
      <c r="AD29" s="29">
        <v>27</v>
      </c>
      <c r="AE29" s="29">
        <v>39</v>
      </c>
      <c r="AF29" s="30">
        <v>286</v>
      </c>
      <c r="AG29" s="30">
        <v>25</v>
      </c>
      <c r="AH29" s="30">
        <f t="shared" si="23"/>
        <v>38</v>
      </c>
      <c r="AI29" s="30">
        <v>12</v>
      </c>
      <c r="AJ29" s="30">
        <v>6</v>
      </c>
      <c r="AK29" s="30">
        <v>20</v>
      </c>
      <c r="AL29" s="31"/>
      <c r="AM29" s="27">
        <f t="shared" si="19"/>
        <v>98</v>
      </c>
      <c r="AN29" s="28">
        <v>22</v>
      </c>
      <c r="AO29" s="29">
        <v>38</v>
      </c>
      <c r="AP29" s="29">
        <v>38</v>
      </c>
      <c r="AQ29" s="30">
        <v>280</v>
      </c>
      <c r="AR29" s="30">
        <v>25</v>
      </c>
      <c r="AS29" s="30">
        <f t="shared" si="24"/>
        <v>33</v>
      </c>
      <c r="AT29" s="30">
        <v>13</v>
      </c>
      <c r="AU29" s="30">
        <v>5</v>
      </c>
      <c r="AV29" s="30">
        <v>15</v>
      </c>
      <c r="AW29" s="31"/>
      <c r="AX29" s="27">
        <f t="shared" si="20"/>
        <v>71</v>
      </c>
      <c r="AY29" s="28">
        <v>11</v>
      </c>
      <c r="AZ29" s="29">
        <v>20</v>
      </c>
      <c r="BA29" s="29">
        <v>40</v>
      </c>
      <c r="BB29" s="30">
        <v>283</v>
      </c>
      <c r="BC29" s="30">
        <v>20</v>
      </c>
      <c r="BD29" s="30">
        <f t="shared" si="25"/>
        <v>32</v>
      </c>
      <c r="BE29" s="30">
        <v>10</v>
      </c>
      <c r="BF29" s="30">
        <v>1</v>
      </c>
      <c r="BG29" s="30">
        <v>21</v>
      </c>
      <c r="BH29" s="60"/>
    </row>
    <row r="30" spans="1:60" ht="20.100000000000001" customHeight="1" x14ac:dyDescent="0.25">
      <c r="B30" s="26">
        <v>1201</v>
      </c>
      <c r="C30" s="20"/>
      <c r="E30" s="2" t="s">
        <v>32</v>
      </c>
      <c r="F30" s="27">
        <f t="shared" si="16"/>
        <v>247</v>
      </c>
      <c r="G30" s="28">
        <v>82</v>
      </c>
      <c r="H30" s="29">
        <v>101</v>
      </c>
      <c r="I30" s="29">
        <v>64</v>
      </c>
      <c r="J30" s="30">
        <v>315</v>
      </c>
      <c r="K30" s="30">
        <v>67</v>
      </c>
      <c r="L30" s="30">
        <f t="shared" si="21"/>
        <v>60</v>
      </c>
      <c r="M30" s="30">
        <v>39</v>
      </c>
      <c r="N30" s="30">
        <v>3</v>
      </c>
      <c r="O30" s="30">
        <v>18</v>
      </c>
      <c r="P30" s="31"/>
      <c r="Q30" s="27">
        <f t="shared" si="17"/>
        <v>239</v>
      </c>
      <c r="R30" s="28">
        <v>79</v>
      </c>
      <c r="S30" s="29">
        <v>94</v>
      </c>
      <c r="T30" s="29">
        <v>66</v>
      </c>
      <c r="U30" s="30">
        <v>300</v>
      </c>
      <c r="V30" s="30">
        <v>60</v>
      </c>
      <c r="W30" s="30">
        <f t="shared" si="22"/>
        <v>81</v>
      </c>
      <c r="X30" s="30">
        <v>39</v>
      </c>
      <c r="Y30" s="30">
        <v>19</v>
      </c>
      <c r="Z30" s="30">
        <v>23</v>
      </c>
      <c r="AA30" s="31"/>
      <c r="AB30" s="27">
        <f t="shared" si="18"/>
        <v>243</v>
      </c>
      <c r="AC30" s="28">
        <v>81</v>
      </c>
      <c r="AD30" s="29">
        <v>94</v>
      </c>
      <c r="AE30" s="29">
        <v>68</v>
      </c>
      <c r="AF30" s="30">
        <v>312</v>
      </c>
      <c r="AG30" s="30">
        <v>50</v>
      </c>
      <c r="AH30" s="30">
        <f>SUM(AI30:AK30)</f>
        <v>55</v>
      </c>
      <c r="AI30" s="30">
        <v>32</v>
      </c>
      <c r="AJ30" s="30">
        <v>9</v>
      </c>
      <c r="AK30" s="30">
        <v>14</v>
      </c>
      <c r="AL30" s="31"/>
      <c r="AM30" s="27">
        <f t="shared" si="19"/>
        <v>248</v>
      </c>
      <c r="AN30" s="28">
        <v>71</v>
      </c>
      <c r="AO30" s="29">
        <v>110</v>
      </c>
      <c r="AP30" s="29">
        <v>67</v>
      </c>
      <c r="AQ30" s="30">
        <v>314</v>
      </c>
      <c r="AR30" s="30">
        <v>60</v>
      </c>
      <c r="AS30" s="30">
        <f>SUM(AT30:AV30)</f>
        <v>66</v>
      </c>
      <c r="AT30" s="30">
        <v>36</v>
      </c>
      <c r="AU30" s="30">
        <v>10</v>
      </c>
      <c r="AV30" s="30">
        <v>20</v>
      </c>
      <c r="AW30" s="31"/>
      <c r="AX30" s="27">
        <f t="shared" si="20"/>
        <v>221</v>
      </c>
      <c r="AY30" s="28">
        <v>77</v>
      </c>
      <c r="AZ30" s="29">
        <v>76</v>
      </c>
      <c r="BA30" s="29">
        <v>68</v>
      </c>
      <c r="BB30" s="30">
        <v>303</v>
      </c>
      <c r="BC30" s="30">
        <v>60</v>
      </c>
      <c r="BD30" s="30">
        <f>SUM(BE30:BG30)</f>
        <v>83</v>
      </c>
      <c r="BE30" s="30">
        <v>51</v>
      </c>
      <c r="BF30" s="30">
        <v>9</v>
      </c>
      <c r="BG30" s="30">
        <v>23</v>
      </c>
      <c r="BH30" s="60"/>
    </row>
    <row r="31" spans="1:60" ht="20.100000000000001" customHeight="1" x14ac:dyDescent="0.25">
      <c r="B31" s="26">
        <v>1204</v>
      </c>
      <c r="C31" s="20"/>
      <c r="E31" s="2" t="s">
        <v>33</v>
      </c>
      <c r="F31" s="27">
        <f t="shared" si="16"/>
        <v>541</v>
      </c>
      <c r="G31" s="28">
        <v>185</v>
      </c>
      <c r="H31" s="29">
        <v>222</v>
      </c>
      <c r="I31" s="29">
        <v>134</v>
      </c>
      <c r="J31" s="30">
        <v>320</v>
      </c>
      <c r="K31" s="30">
        <v>108</v>
      </c>
      <c r="L31" s="30">
        <f t="shared" si="21"/>
        <v>83</v>
      </c>
      <c r="M31" s="30">
        <v>76</v>
      </c>
      <c r="N31" s="30">
        <v>1</v>
      </c>
      <c r="O31" s="30">
        <v>6</v>
      </c>
      <c r="P31" s="31"/>
      <c r="Q31" s="27">
        <f t="shared" si="17"/>
        <v>336</v>
      </c>
      <c r="R31" s="28">
        <v>114</v>
      </c>
      <c r="S31" s="29">
        <v>124</v>
      </c>
      <c r="T31" s="29">
        <v>98</v>
      </c>
      <c r="U31" s="30">
        <v>320</v>
      </c>
      <c r="V31" s="30">
        <v>100</v>
      </c>
      <c r="W31" s="30">
        <f t="shared" si="22"/>
        <v>63</v>
      </c>
      <c r="X31" s="30">
        <v>45</v>
      </c>
      <c r="Y31" s="30">
        <v>9</v>
      </c>
      <c r="Z31" s="30">
        <v>9</v>
      </c>
      <c r="AA31" s="31"/>
      <c r="AB31" s="27">
        <f t="shared" si="18"/>
        <v>275</v>
      </c>
      <c r="AC31" s="28">
        <v>90</v>
      </c>
      <c r="AD31" s="29">
        <v>106</v>
      </c>
      <c r="AE31" s="29">
        <v>79</v>
      </c>
      <c r="AF31" s="30">
        <v>320</v>
      </c>
      <c r="AG31" s="30">
        <v>50</v>
      </c>
      <c r="AH31" s="30">
        <f>SUM(AI31:AK31)</f>
        <v>43</v>
      </c>
      <c r="AI31" s="30">
        <v>39</v>
      </c>
      <c r="AJ31" s="30">
        <v>0</v>
      </c>
      <c r="AK31" s="30">
        <v>4</v>
      </c>
      <c r="AL31" s="31"/>
      <c r="AM31" s="27">
        <f t="shared" si="19"/>
        <v>306</v>
      </c>
      <c r="AN31" s="28">
        <v>90</v>
      </c>
      <c r="AO31" s="29">
        <v>113</v>
      </c>
      <c r="AP31" s="29">
        <v>103</v>
      </c>
      <c r="AQ31" s="30">
        <v>310</v>
      </c>
      <c r="AR31" s="30">
        <v>65</v>
      </c>
      <c r="AS31" s="30">
        <f>SUM(AT31:AV31)</f>
        <v>82</v>
      </c>
      <c r="AT31" s="30">
        <v>52</v>
      </c>
      <c r="AU31" s="30">
        <v>10</v>
      </c>
      <c r="AV31" s="30">
        <v>20</v>
      </c>
      <c r="AW31" s="31"/>
      <c r="AX31" s="27">
        <f t="shared" si="20"/>
        <v>352</v>
      </c>
      <c r="AY31" s="28">
        <v>110</v>
      </c>
      <c r="AZ31" s="29">
        <v>146</v>
      </c>
      <c r="BA31" s="29">
        <v>96</v>
      </c>
      <c r="BB31" s="30">
        <v>320</v>
      </c>
      <c r="BC31" s="30">
        <v>60</v>
      </c>
      <c r="BD31" s="30">
        <f>SUM(BE31:BG31)</f>
        <v>78</v>
      </c>
      <c r="BE31" s="30">
        <v>51</v>
      </c>
      <c r="BF31" s="30">
        <v>13</v>
      </c>
      <c r="BG31" s="30">
        <v>14</v>
      </c>
      <c r="BH31" s="60"/>
    </row>
    <row r="32" spans="1:60" ht="12.75" customHeight="1" x14ac:dyDescent="0.25">
      <c r="B32" s="26"/>
      <c r="C32" s="20"/>
      <c r="F32" s="33"/>
      <c r="G32" s="34"/>
      <c r="H32" s="29"/>
      <c r="I32" s="29"/>
      <c r="J32" s="30"/>
      <c r="K32" s="30"/>
      <c r="L32" s="30"/>
      <c r="M32" s="30"/>
      <c r="N32" s="30"/>
      <c r="O32" s="30"/>
      <c r="P32" s="31"/>
      <c r="Q32" s="33"/>
      <c r="R32" s="34"/>
      <c r="S32" s="29"/>
      <c r="T32" s="29"/>
      <c r="U32" s="30"/>
      <c r="V32" s="30"/>
      <c r="W32" s="30"/>
      <c r="X32" s="30"/>
      <c r="Y32" s="30"/>
      <c r="Z32" s="30"/>
      <c r="AA32" s="31"/>
      <c r="AB32" s="33"/>
      <c r="AC32" s="34"/>
      <c r="AD32" s="29"/>
      <c r="AE32" s="29"/>
      <c r="AF32" s="30"/>
      <c r="AG32" s="30"/>
      <c r="AH32" s="30"/>
      <c r="AI32" s="30"/>
      <c r="AJ32" s="30"/>
      <c r="AK32" s="30"/>
      <c r="AL32" s="31"/>
      <c r="AM32" s="33"/>
      <c r="AN32" s="34"/>
      <c r="AO32" s="29"/>
      <c r="AP32" s="29"/>
      <c r="AQ32" s="30"/>
      <c r="AR32" s="30"/>
      <c r="AS32" s="30"/>
      <c r="AT32" s="30"/>
      <c r="AU32" s="30"/>
      <c r="AV32" s="30"/>
      <c r="AW32" s="31"/>
      <c r="AX32" s="33"/>
      <c r="AY32" s="34"/>
      <c r="AZ32" s="29"/>
      <c r="BA32" s="29"/>
      <c r="BB32" s="30"/>
      <c r="BC32" s="30"/>
      <c r="BD32" s="30"/>
      <c r="BE32" s="30"/>
      <c r="BF32" s="30"/>
      <c r="BG32" s="30"/>
      <c r="BH32" s="60"/>
    </row>
    <row r="33" spans="1:60" ht="20.100000000000001" customHeight="1" x14ac:dyDescent="0.25">
      <c r="A33" s="20"/>
      <c r="B33" s="14"/>
      <c r="C33" s="20"/>
      <c r="D33" s="20" t="s">
        <v>34</v>
      </c>
      <c r="E33" s="20"/>
      <c r="F33" s="35">
        <f t="shared" ref="F33" si="26">SUM(G33:I33)</f>
        <v>1654</v>
      </c>
      <c r="G33" s="36">
        <f>SUM(G34:G42)</f>
        <v>577</v>
      </c>
      <c r="H33" s="37">
        <f>SUM(H34:H42)</f>
        <v>545</v>
      </c>
      <c r="I33" s="37">
        <f>SUM(I34:I42)</f>
        <v>532</v>
      </c>
      <c r="J33" s="15" t="s">
        <v>26</v>
      </c>
      <c r="K33" s="37">
        <f>SUM(K34:K42)</f>
        <v>605</v>
      </c>
      <c r="L33" s="15">
        <f>SUM(L34:L42)</f>
        <v>512</v>
      </c>
      <c r="M33" s="15">
        <f>SUM(M34:M42)</f>
        <v>293</v>
      </c>
      <c r="N33" s="15">
        <f>SUM(N34:N42)</f>
        <v>85</v>
      </c>
      <c r="O33" s="15">
        <f>SUM(O34:O42)</f>
        <v>134</v>
      </c>
      <c r="P33" s="25"/>
      <c r="Q33" s="35">
        <f t="shared" ref="Q33" si="27">SUM(R33:T33)</f>
        <v>1711</v>
      </c>
      <c r="R33" s="36">
        <f>SUM(R34:R42)</f>
        <v>624</v>
      </c>
      <c r="S33" s="37">
        <f>SUM(S34:S42)</f>
        <v>571</v>
      </c>
      <c r="T33" s="37">
        <f>SUM(T34:T42)</f>
        <v>516</v>
      </c>
      <c r="U33" s="15" t="s">
        <v>26</v>
      </c>
      <c r="V33" s="37">
        <f>SUM(V34:V42)</f>
        <v>532</v>
      </c>
      <c r="W33" s="15">
        <f>SUM(W34:W42)</f>
        <v>478</v>
      </c>
      <c r="X33" s="15">
        <f>SUM(X34:X42)</f>
        <v>290</v>
      </c>
      <c r="Y33" s="15">
        <f>SUM(Y34:Y42)</f>
        <v>84</v>
      </c>
      <c r="Z33" s="15">
        <f>SUM(Z34:Z42)</f>
        <v>104</v>
      </c>
      <c r="AA33" s="25"/>
      <c r="AB33" s="35">
        <f t="shared" ref="AB33" si="28">SUM(AC33:AE33)</f>
        <v>1301</v>
      </c>
      <c r="AC33" s="36">
        <f>SUM(AC34:AC42)</f>
        <v>460</v>
      </c>
      <c r="AD33" s="37">
        <f>SUM(AD34:AD42)</f>
        <v>426</v>
      </c>
      <c r="AE33" s="37">
        <f>SUM(AE34:AE42)</f>
        <v>415</v>
      </c>
      <c r="AF33" s="15" t="s">
        <v>26</v>
      </c>
      <c r="AG33" s="37">
        <f>SUM(AG34:AG42)</f>
        <v>476</v>
      </c>
      <c r="AH33" s="15">
        <f>SUM(AH34:AH42)</f>
        <v>430</v>
      </c>
      <c r="AI33" s="15">
        <f>SUM(AI34:AI42)</f>
        <v>270</v>
      </c>
      <c r="AJ33" s="15">
        <f>SUM(AJ34:AJ42)</f>
        <v>64</v>
      </c>
      <c r="AK33" s="15">
        <f>SUM(AK34:AK42)</f>
        <v>96</v>
      </c>
      <c r="AL33" s="25"/>
      <c r="AM33" s="35">
        <f t="shared" ref="AM33" si="29">SUM(AN33:AP33)</f>
        <v>1242</v>
      </c>
      <c r="AN33" s="36">
        <f>SUM(AN34:AN42)</f>
        <v>434</v>
      </c>
      <c r="AO33" s="37">
        <f>SUM(AO34:AO42)</f>
        <v>429</v>
      </c>
      <c r="AP33" s="37">
        <f>SUM(AP34:AP42)</f>
        <v>379</v>
      </c>
      <c r="AQ33" s="15" t="s">
        <v>26</v>
      </c>
      <c r="AR33" s="37">
        <f>SUM(AR34:AR42)</f>
        <v>351</v>
      </c>
      <c r="AS33" s="15">
        <f>SUM(AS34:AS42)</f>
        <v>387</v>
      </c>
      <c r="AT33" s="15">
        <f>SUM(AT34:AT42)</f>
        <v>238</v>
      </c>
      <c r="AU33" s="15">
        <f>SUM(AU34:AU42)</f>
        <v>48</v>
      </c>
      <c r="AV33" s="15">
        <f>SUM(AV34:AV42)</f>
        <v>101</v>
      </c>
      <c r="AW33" s="25"/>
      <c r="AX33" s="35">
        <f t="shared" ref="AX33" si="30">SUM(AY33:BA33)</f>
        <v>1183</v>
      </c>
      <c r="AY33" s="36">
        <f>SUM(AY34:AY42)</f>
        <v>434</v>
      </c>
      <c r="AZ33" s="37">
        <f>SUM(AZ34:AZ42)</f>
        <v>397</v>
      </c>
      <c r="BA33" s="37">
        <f>SUM(BA34:BA42)</f>
        <v>352</v>
      </c>
      <c r="BB33" s="15" t="s">
        <v>26</v>
      </c>
      <c r="BC33" s="37">
        <f>SUM(BC34:BC42)</f>
        <v>505</v>
      </c>
      <c r="BD33" s="15">
        <f>SUM(BD34:BD42)</f>
        <v>406</v>
      </c>
      <c r="BE33" s="15">
        <f>SUM(BE34:BE42)</f>
        <v>270</v>
      </c>
      <c r="BF33" s="15">
        <f>SUM(BF34:BF42)</f>
        <v>49</v>
      </c>
      <c r="BG33" s="15">
        <f>SUM(BG34:BG42)</f>
        <v>87</v>
      </c>
      <c r="BH33" s="60"/>
    </row>
    <row r="34" spans="1:60" ht="20.100000000000001" customHeight="1" x14ac:dyDescent="0.25">
      <c r="B34" s="26">
        <v>1607</v>
      </c>
      <c r="C34" s="20"/>
      <c r="E34" s="2" t="s">
        <v>35</v>
      </c>
      <c r="F34" s="27">
        <f>SUM(G34:I34)</f>
        <v>80</v>
      </c>
      <c r="G34" s="28">
        <v>30</v>
      </c>
      <c r="H34" s="29">
        <v>18</v>
      </c>
      <c r="I34" s="29">
        <v>32</v>
      </c>
      <c r="J34" s="30">
        <v>230</v>
      </c>
      <c r="K34" s="30">
        <v>40</v>
      </c>
      <c r="L34" s="30">
        <f t="shared" ref="L34:L42" si="31">SUM(M34:O34)</f>
        <v>42</v>
      </c>
      <c r="M34" s="30">
        <v>24</v>
      </c>
      <c r="N34" s="30">
        <v>6</v>
      </c>
      <c r="O34" s="30">
        <v>12</v>
      </c>
      <c r="P34" s="31"/>
      <c r="Q34" s="27">
        <f>SUM(R34:T34)</f>
        <v>80</v>
      </c>
      <c r="R34" s="28">
        <v>31</v>
      </c>
      <c r="S34" s="29">
        <v>22</v>
      </c>
      <c r="T34" s="29">
        <v>27</v>
      </c>
      <c r="U34" s="30">
        <v>230</v>
      </c>
      <c r="V34" s="30">
        <v>40</v>
      </c>
      <c r="W34" s="30">
        <f t="shared" ref="W34:W42" si="32">SUM(X34:Z34)</f>
        <v>42</v>
      </c>
      <c r="X34" s="30">
        <v>25</v>
      </c>
      <c r="Y34" s="30">
        <v>5</v>
      </c>
      <c r="Z34" s="30">
        <v>12</v>
      </c>
      <c r="AA34" s="31"/>
      <c r="AB34" s="27">
        <f>SUM(AC34:AE34)</f>
        <v>70</v>
      </c>
      <c r="AC34" s="28">
        <v>18</v>
      </c>
      <c r="AD34" s="29">
        <v>30</v>
      </c>
      <c r="AE34" s="29">
        <v>22</v>
      </c>
      <c r="AF34" s="30">
        <v>230</v>
      </c>
      <c r="AG34" s="30">
        <v>40</v>
      </c>
      <c r="AH34" s="30">
        <f t="shared" ref="AH34:AH42" si="33">SUM(AI34:AK34)</f>
        <v>23</v>
      </c>
      <c r="AI34" s="30">
        <v>16</v>
      </c>
      <c r="AJ34" s="30">
        <v>3</v>
      </c>
      <c r="AK34" s="30">
        <v>4</v>
      </c>
      <c r="AL34" s="31"/>
      <c r="AM34" s="27">
        <f>SUM(AN34:AP34)</f>
        <v>50</v>
      </c>
      <c r="AN34" s="28">
        <v>17</v>
      </c>
      <c r="AO34" s="29">
        <v>14</v>
      </c>
      <c r="AP34" s="29">
        <v>19</v>
      </c>
      <c r="AQ34" s="30">
        <v>230</v>
      </c>
      <c r="AR34" s="30">
        <v>30</v>
      </c>
      <c r="AS34" s="30">
        <f t="shared" ref="AS34:AS42" si="34">SUM(AT34:AV34)</f>
        <v>19</v>
      </c>
      <c r="AT34" s="30">
        <v>14</v>
      </c>
      <c r="AU34" s="30">
        <v>0</v>
      </c>
      <c r="AV34" s="30">
        <v>5</v>
      </c>
      <c r="AW34" s="31"/>
      <c r="AX34" s="27">
        <f>SUM(AY34:BA34)</f>
        <v>38</v>
      </c>
      <c r="AY34" s="28">
        <v>12</v>
      </c>
      <c r="AZ34" s="29">
        <v>12</v>
      </c>
      <c r="BA34" s="29">
        <v>14</v>
      </c>
      <c r="BB34" s="30">
        <v>230</v>
      </c>
      <c r="BC34" s="30">
        <v>50</v>
      </c>
      <c r="BD34" s="30">
        <f t="shared" ref="BD34:BD42" si="35">SUM(BE34:BG34)</f>
        <v>15</v>
      </c>
      <c r="BE34" s="30">
        <v>11</v>
      </c>
      <c r="BF34" s="30">
        <v>3</v>
      </c>
      <c r="BG34" s="30">
        <v>1</v>
      </c>
      <c r="BH34" s="60"/>
    </row>
    <row r="35" spans="1:60" ht="20.100000000000001" customHeight="1" x14ac:dyDescent="0.25">
      <c r="B35" s="26">
        <v>1604</v>
      </c>
      <c r="C35" s="20"/>
      <c r="E35" s="2" t="s">
        <v>36</v>
      </c>
      <c r="F35" s="27">
        <f>SUM(G35:I35)</f>
        <v>248</v>
      </c>
      <c r="G35" s="28">
        <v>110</v>
      </c>
      <c r="H35" s="29">
        <v>76</v>
      </c>
      <c r="I35" s="29">
        <v>62</v>
      </c>
      <c r="J35" s="30">
        <v>278</v>
      </c>
      <c r="K35" s="30">
        <v>66</v>
      </c>
      <c r="L35" s="30">
        <f t="shared" si="31"/>
        <v>75</v>
      </c>
      <c r="M35" s="30">
        <v>63</v>
      </c>
      <c r="N35" s="30">
        <v>1</v>
      </c>
      <c r="O35" s="30">
        <v>11</v>
      </c>
      <c r="P35" s="31"/>
      <c r="Q35" s="27">
        <f>SUM(R35:T35)</f>
        <v>249</v>
      </c>
      <c r="R35" s="28">
        <v>114</v>
      </c>
      <c r="S35" s="29">
        <v>77</v>
      </c>
      <c r="T35" s="29">
        <v>58</v>
      </c>
      <c r="U35" s="30">
        <v>270</v>
      </c>
      <c r="V35" s="30">
        <v>66</v>
      </c>
      <c r="W35" s="30">
        <f t="shared" si="32"/>
        <v>86</v>
      </c>
      <c r="X35" s="30">
        <v>71</v>
      </c>
      <c r="Y35" s="30">
        <v>6</v>
      </c>
      <c r="Z35" s="30">
        <v>9</v>
      </c>
      <c r="AA35" s="31"/>
      <c r="AB35" s="27">
        <f>SUM(AC35:AE35)</f>
        <v>167</v>
      </c>
      <c r="AC35" s="28">
        <v>74</v>
      </c>
      <c r="AD35" s="29">
        <v>43</v>
      </c>
      <c r="AE35" s="29">
        <v>50</v>
      </c>
      <c r="AF35" s="30">
        <v>246</v>
      </c>
      <c r="AG35" s="30">
        <v>66</v>
      </c>
      <c r="AH35" s="30">
        <f t="shared" si="33"/>
        <v>77</v>
      </c>
      <c r="AI35" s="30">
        <v>61</v>
      </c>
      <c r="AJ35" s="30">
        <v>4</v>
      </c>
      <c r="AK35" s="30">
        <v>12</v>
      </c>
      <c r="AL35" s="31"/>
      <c r="AM35" s="27">
        <f>SUM(AN35:AP35)</f>
        <v>187</v>
      </c>
      <c r="AN35" s="28">
        <v>91</v>
      </c>
      <c r="AO35" s="29">
        <v>61</v>
      </c>
      <c r="AP35" s="29">
        <v>35</v>
      </c>
      <c r="AQ35" s="30">
        <v>270</v>
      </c>
      <c r="AR35" s="30">
        <v>66</v>
      </c>
      <c r="AS35" s="30">
        <f t="shared" si="34"/>
        <v>77</v>
      </c>
      <c r="AT35" s="30">
        <v>68</v>
      </c>
      <c r="AU35" s="30">
        <v>4</v>
      </c>
      <c r="AV35" s="30">
        <v>5</v>
      </c>
      <c r="AW35" s="31"/>
      <c r="AX35" s="27">
        <f>SUM(AY35:BA35)</f>
        <v>161</v>
      </c>
      <c r="AY35" s="28">
        <v>67</v>
      </c>
      <c r="AZ35" s="29">
        <v>46</v>
      </c>
      <c r="BA35" s="29">
        <v>48</v>
      </c>
      <c r="BB35" s="30">
        <v>270</v>
      </c>
      <c r="BC35" s="30">
        <v>70</v>
      </c>
      <c r="BD35" s="30">
        <f t="shared" si="35"/>
        <v>65</v>
      </c>
      <c r="BE35" s="30">
        <v>52</v>
      </c>
      <c r="BF35" s="30">
        <v>2</v>
      </c>
      <c r="BG35" s="30">
        <v>11</v>
      </c>
      <c r="BH35" s="60"/>
    </row>
    <row r="36" spans="1:60" ht="20.100000000000001" customHeight="1" x14ac:dyDescent="0.25">
      <c r="B36" s="26">
        <v>1616</v>
      </c>
      <c r="C36" s="20"/>
      <c r="E36" s="2" t="s">
        <v>37</v>
      </c>
      <c r="F36" s="27">
        <f>SUM(G36:I36)</f>
        <v>282</v>
      </c>
      <c r="G36" s="28">
        <v>61</v>
      </c>
      <c r="H36" s="29">
        <v>106</v>
      </c>
      <c r="I36" s="29">
        <v>115</v>
      </c>
      <c r="J36" s="30">
        <v>240</v>
      </c>
      <c r="K36" s="30">
        <v>96</v>
      </c>
      <c r="L36" s="30">
        <f t="shared" si="31"/>
        <v>100</v>
      </c>
      <c r="M36" s="30">
        <v>42</v>
      </c>
      <c r="N36" s="30">
        <v>24</v>
      </c>
      <c r="O36" s="30">
        <v>34</v>
      </c>
      <c r="P36" s="31"/>
      <c r="Q36" s="27">
        <f>SUM(R36:T36)</f>
        <v>286</v>
      </c>
      <c r="R36" s="28">
        <v>59</v>
      </c>
      <c r="S36" s="29">
        <v>127</v>
      </c>
      <c r="T36" s="29">
        <v>100</v>
      </c>
      <c r="U36" s="30">
        <v>230</v>
      </c>
      <c r="V36" s="30">
        <v>96</v>
      </c>
      <c r="W36" s="30">
        <f t="shared" si="32"/>
        <v>109</v>
      </c>
      <c r="X36" s="30">
        <v>46</v>
      </c>
      <c r="Y36" s="30">
        <v>34</v>
      </c>
      <c r="Z36" s="30">
        <v>29</v>
      </c>
      <c r="AA36" s="31"/>
      <c r="AB36" s="27">
        <f>SUM(AC36:AE36)</f>
        <v>194</v>
      </c>
      <c r="AC36" s="28">
        <v>49</v>
      </c>
      <c r="AD36" s="29">
        <v>73</v>
      </c>
      <c r="AE36" s="29">
        <v>72</v>
      </c>
      <c r="AF36" s="30">
        <v>230</v>
      </c>
      <c r="AG36" s="30">
        <v>100</v>
      </c>
      <c r="AH36" s="30">
        <f t="shared" si="33"/>
        <v>72</v>
      </c>
      <c r="AI36" s="30">
        <v>38</v>
      </c>
      <c r="AJ36" s="30">
        <v>19</v>
      </c>
      <c r="AK36" s="30">
        <v>15</v>
      </c>
      <c r="AL36" s="31"/>
      <c r="AM36" s="27">
        <f>SUM(AN36:AP36)</f>
        <v>153</v>
      </c>
      <c r="AN36" s="28">
        <v>31</v>
      </c>
      <c r="AO36" s="29">
        <v>62</v>
      </c>
      <c r="AP36" s="29">
        <v>60</v>
      </c>
      <c r="AQ36" s="30">
        <v>226</v>
      </c>
      <c r="AR36" s="30">
        <v>40</v>
      </c>
      <c r="AS36" s="30">
        <f t="shared" si="34"/>
        <v>47</v>
      </c>
      <c r="AT36" s="30">
        <v>21</v>
      </c>
      <c r="AU36" s="30">
        <v>14</v>
      </c>
      <c r="AV36" s="30">
        <v>12</v>
      </c>
      <c r="AW36" s="31"/>
      <c r="AX36" s="27">
        <f>SUM(AY36:BA36)</f>
        <v>161</v>
      </c>
      <c r="AY36" s="28">
        <v>45</v>
      </c>
      <c r="AZ36" s="29">
        <v>57</v>
      </c>
      <c r="BA36" s="29">
        <v>59</v>
      </c>
      <c r="BB36" s="30">
        <v>240</v>
      </c>
      <c r="BC36" s="30">
        <v>70</v>
      </c>
      <c r="BD36" s="30">
        <f t="shared" si="35"/>
        <v>59</v>
      </c>
      <c r="BE36" s="30">
        <v>33</v>
      </c>
      <c r="BF36" s="30">
        <v>11</v>
      </c>
      <c r="BG36" s="30">
        <v>15</v>
      </c>
      <c r="BH36" s="60"/>
    </row>
    <row r="37" spans="1:60" ht="20.100000000000001" customHeight="1" x14ac:dyDescent="0.25">
      <c r="B37" s="26">
        <v>1603</v>
      </c>
      <c r="C37" s="20"/>
      <c r="E37" s="2" t="s">
        <v>17</v>
      </c>
      <c r="F37" s="27">
        <f t="shared" ref="F37:F42" si="36">SUM(G37:I37)</f>
        <v>51</v>
      </c>
      <c r="G37" s="28">
        <v>15</v>
      </c>
      <c r="H37" s="29">
        <v>10</v>
      </c>
      <c r="I37" s="29">
        <v>26</v>
      </c>
      <c r="J37" s="30">
        <v>230</v>
      </c>
      <c r="K37" s="30">
        <v>60</v>
      </c>
      <c r="L37" s="30">
        <f t="shared" si="31"/>
        <v>24</v>
      </c>
      <c r="M37" s="30">
        <v>9</v>
      </c>
      <c r="N37" s="30">
        <v>0</v>
      </c>
      <c r="O37" s="30">
        <v>15</v>
      </c>
      <c r="P37" s="31"/>
      <c r="Q37" s="27">
        <f t="shared" ref="Q37:Q42" si="37">SUM(R37:T37)</f>
        <v>59</v>
      </c>
      <c r="R37" s="28">
        <v>22</v>
      </c>
      <c r="S37" s="29">
        <v>13</v>
      </c>
      <c r="T37" s="29">
        <v>24</v>
      </c>
      <c r="U37" s="30">
        <v>230</v>
      </c>
      <c r="V37" s="30">
        <v>60</v>
      </c>
      <c r="W37" s="30">
        <f t="shared" si="32"/>
        <v>24</v>
      </c>
      <c r="X37" s="30">
        <v>15</v>
      </c>
      <c r="Y37" s="30">
        <v>1</v>
      </c>
      <c r="Z37" s="30">
        <v>8</v>
      </c>
      <c r="AA37" s="31"/>
      <c r="AB37" s="27">
        <f t="shared" ref="AB37:AB42" si="38">SUM(AC37:AE37)</f>
        <v>42</v>
      </c>
      <c r="AC37" s="28">
        <v>8</v>
      </c>
      <c r="AD37" s="29">
        <v>13</v>
      </c>
      <c r="AE37" s="29">
        <v>21</v>
      </c>
      <c r="AF37" s="30">
        <v>211</v>
      </c>
      <c r="AG37" s="30">
        <v>60</v>
      </c>
      <c r="AH37" s="30">
        <f t="shared" si="33"/>
        <v>18</v>
      </c>
      <c r="AI37" s="30">
        <v>5</v>
      </c>
      <c r="AJ37" s="30">
        <v>2</v>
      </c>
      <c r="AK37" s="30">
        <v>11</v>
      </c>
      <c r="AL37" s="31"/>
      <c r="AM37" s="27">
        <f t="shared" ref="AM37:AM42" si="39">SUM(AN37:AP37)</f>
        <v>33</v>
      </c>
      <c r="AN37" s="28">
        <v>4</v>
      </c>
      <c r="AO37" s="29">
        <v>13</v>
      </c>
      <c r="AP37" s="29">
        <v>16</v>
      </c>
      <c r="AQ37" s="30">
        <v>214</v>
      </c>
      <c r="AR37" s="30">
        <v>20</v>
      </c>
      <c r="AS37" s="30">
        <f t="shared" si="34"/>
        <v>11</v>
      </c>
      <c r="AT37" s="30">
        <v>3</v>
      </c>
      <c r="AU37" s="30">
        <v>1</v>
      </c>
      <c r="AV37" s="30">
        <v>7</v>
      </c>
      <c r="AW37" s="31"/>
      <c r="AX37" s="27">
        <f t="shared" ref="AX37:AX42" si="40">SUM(AY37:BA37)</f>
        <v>30</v>
      </c>
      <c r="AY37" s="28">
        <v>7</v>
      </c>
      <c r="AZ37" s="29">
        <v>11</v>
      </c>
      <c r="BA37" s="29">
        <v>12</v>
      </c>
      <c r="BB37" s="30">
        <v>230</v>
      </c>
      <c r="BC37" s="30">
        <v>60</v>
      </c>
      <c r="BD37" s="30">
        <f t="shared" si="35"/>
        <v>8</v>
      </c>
      <c r="BE37" s="30">
        <v>5</v>
      </c>
      <c r="BF37" s="30">
        <v>1</v>
      </c>
      <c r="BG37" s="30">
        <v>2</v>
      </c>
      <c r="BH37" s="60"/>
    </row>
    <row r="38" spans="1:60" ht="20.100000000000001" customHeight="1" x14ac:dyDescent="0.25">
      <c r="B38" s="26">
        <v>1608</v>
      </c>
      <c r="C38" s="20"/>
      <c r="E38" s="2" t="s">
        <v>38</v>
      </c>
      <c r="F38" s="27">
        <f t="shared" si="36"/>
        <v>32</v>
      </c>
      <c r="G38" s="28">
        <v>5</v>
      </c>
      <c r="H38" s="29">
        <v>10</v>
      </c>
      <c r="I38" s="29">
        <v>17</v>
      </c>
      <c r="J38" s="30">
        <v>230</v>
      </c>
      <c r="K38" s="30">
        <v>70</v>
      </c>
      <c r="L38" s="30">
        <f t="shared" si="31"/>
        <v>16</v>
      </c>
      <c r="M38" s="30">
        <v>3</v>
      </c>
      <c r="N38" s="30">
        <v>4</v>
      </c>
      <c r="O38" s="30">
        <v>9</v>
      </c>
      <c r="P38" s="31"/>
      <c r="Q38" s="27">
        <f t="shared" si="37"/>
        <v>33</v>
      </c>
      <c r="R38" s="28">
        <v>5</v>
      </c>
      <c r="S38" s="29">
        <v>13</v>
      </c>
      <c r="T38" s="29">
        <v>15</v>
      </c>
      <c r="U38" s="30">
        <v>230</v>
      </c>
      <c r="V38" s="30">
        <v>70</v>
      </c>
      <c r="W38" s="30">
        <f t="shared" si="32"/>
        <v>12</v>
      </c>
      <c r="X38" s="30">
        <v>2</v>
      </c>
      <c r="Y38" s="30">
        <v>6</v>
      </c>
      <c r="Z38" s="30">
        <v>4</v>
      </c>
      <c r="AA38" s="31"/>
      <c r="AB38" s="27">
        <f t="shared" si="38"/>
        <v>41</v>
      </c>
      <c r="AC38" s="28">
        <v>9</v>
      </c>
      <c r="AD38" s="29">
        <v>9</v>
      </c>
      <c r="AE38" s="29">
        <v>23</v>
      </c>
      <c r="AF38" s="30">
        <v>205</v>
      </c>
      <c r="AG38" s="30">
        <v>20</v>
      </c>
      <c r="AH38" s="30">
        <f t="shared" si="33"/>
        <v>30</v>
      </c>
      <c r="AI38" s="30">
        <v>7</v>
      </c>
      <c r="AJ38" s="30">
        <v>7</v>
      </c>
      <c r="AK38" s="30">
        <v>16</v>
      </c>
      <c r="AL38" s="31"/>
      <c r="AM38" s="27">
        <f t="shared" si="39"/>
        <v>44</v>
      </c>
      <c r="AN38" s="28">
        <v>10</v>
      </c>
      <c r="AO38" s="29">
        <v>11</v>
      </c>
      <c r="AP38" s="29">
        <v>23</v>
      </c>
      <c r="AQ38" s="30">
        <v>200</v>
      </c>
      <c r="AR38" s="30">
        <v>20</v>
      </c>
      <c r="AS38" s="30">
        <f t="shared" si="34"/>
        <v>27</v>
      </c>
      <c r="AT38" s="30">
        <v>7</v>
      </c>
      <c r="AU38" s="30">
        <v>5</v>
      </c>
      <c r="AV38" s="30">
        <v>15</v>
      </c>
      <c r="AW38" s="31"/>
      <c r="AX38" s="27">
        <f t="shared" si="40"/>
        <v>61</v>
      </c>
      <c r="AY38" s="28">
        <v>19</v>
      </c>
      <c r="AZ38" s="29">
        <v>15</v>
      </c>
      <c r="BA38" s="29">
        <v>27</v>
      </c>
      <c r="BB38" s="30">
        <v>200</v>
      </c>
      <c r="BC38" s="30">
        <v>25</v>
      </c>
      <c r="BD38" s="30">
        <f t="shared" si="35"/>
        <v>44</v>
      </c>
      <c r="BE38" s="30">
        <v>18</v>
      </c>
      <c r="BF38" s="30">
        <v>8</v>
      </c>
      <c r="BG38" s="30">
        <v>18</v>
      </c>
      <c r="BH38" s="60"/>
    </row>
    <row r="39" spans="1:60" ht="20.100000000000001" customHeight="1" x14ac:dyDescent="0.2">
      <c r="B39" s="26">
        <v>1605</v>
      </c>
      <c r="E39" s="2" t="s">
        <v>39</v>
      </c>
      <c r="F39" s="27">
        <f t="shared" si="36"/>
        <v>447</v>
      </c>
      <c r="G39" s="28">
        <v>196</v>
      </c>
      <c r="H39" s="30">
        <v>145</v>
      </c>
      <c r="I39" s="30">
        <v>106</v>
      </c>
      <c r="J39" s="30">
        <v>325</v>
      </c>
      <c r="K39" s="30">
        <v>60</v>
      </c>
      <c r="L39" s="30">
        <f t="shared" si="31"/>
        <v>48</v>
      </c>
      <c r="M39" s="30">
        <v>42</v>
      </c>
      <c r="N39" s="30">
        <v>1</v>
      </c>
      <c r="O39" s="30">
        <v>5</v>
      </c>
      <c r="P39" s="31"/>
      <c r="Q39" s="27">
        <f t="shared" si="37"/>
        <v>563</v>
      </c>
      <c r="R39" s="28">
        <v>253</v>
      </c>
      <c r="S39" s="30">
        <v>171</v>
      </c>
      <c r="T39" s="30">
        <v>139</v>
      </c>
      <c r="U39" s="30">
        <v>315</v>
      </c>
      <c r="V39" s="30">
        <v>60</v>
      </c>
      <c r="W39" s="30">
        <f t="shared" si="32"/>
        <v>68</v>
      </c>
      <c r="X39" s="30">
        <v>57</v>
      </c>
      <c r="Y39" s="30">
        <v>2</v>
      </c>
      <c r="Z39" s="30">
        <v>9</v>
      </c>
      <c r="AA39" s="31"/>
      <c r="AB39" s="27">
        <f t="shared" si="38"/>
        <v>447</v>
      </c>
      <c r="AC39" s="28">
        <v>193</v>
      </c>
      <c r="AD39" s="30">
        <v>139</v>
      </c>
      <c r="AE39" s="30">
        <v>115</v>
      </c>
      <c r="AF39" s="30">
        <v>310</v>
      </c>
      <c r="AG39" s="30">
        <v>65</v>
      </c>
      <c r="AH39" s="30">
        <f t="shared" si="33"/>
        <v>82</v>
      </c>
      <c r="AI39" s="30">
        <v>67</v>
      </c>
      <c r="AJ39" s="30">
        <v>2</v>
      </c>
      <c r="AK39" s="30">
        <v>13</v>
      </c>
      <c r="AL39" s="31"/>
      <c r="AM39" s="27">
        <f t="shared" si="39"/>
        <v>470</v>
      </c>
      <c r="AN39" s="28">
        <v>200</v>
      </c>
      <c r="AO39" s="30">
        <v>154</v>
      </c>
      <c r="AP39" s="30">
        <v>116</v>
      </c>
      <c r="AQ39" s="30">
        <v>310</v>
      </c>
      <c r="AR39" s="30">
        <v>65</v>
      </c>
      <c r="AS39" s="30">
        <f t="shared" si="34"/>
        <v>88</v>
      </c>
      <c r="AT39" s="30">
        <v>68</v>
      </c>
      <c r="AU39" s="30">
        <v>2</v>
      </c>
      <c r="AV39" s="30">
        <v>18</v>
      </c>
      <c r="AW39" s="31"/>
      <c r="AX39" s="27">
        <f t="shared" si="40"/>
        <v>443</v>
      </c>
      <c r="AY39" s="28">
        <v>194</v>
      </c>
      <c r="AZ39" s="30">
        <v>141</v>
      </c>
      <c r="BA39" s="30">
        <v>108</v>
      </c>
      <c r="BB39" s="30">
        <v>306</v>
      </c>
      <c r="BC39" s="30">
        <v>85</v>
      </c>
      <c r="BD39" s="30">
        <f t="shared" si="35"/>
        <v>99</v>
      </c>
      <c r="BE39" s="30">
        <v>82</v>
      </c>
      <c r="BF39" s="30"/>
      <c r="BG39" s="30">
        <v>17</v>
      </c>
      <c r="BH39" s="60"/>
    </row>
    <row r="40" spans="1:60" ht="20.100000000000001" customHeight="1" x14ac:dyDescent="0.2">
      <c r="B40" s="26">
        <v>1601</v>
      </c>
      <c r="E40" s="2" t="s">
        <v>40</v>
      </c>
      <c r="F40" s="27">
        <f t="shared" si="36"/>
        <v>75</v>
      </c>
      <c r="G40" s="28">
        <v>13</v>
      </c>
      <c r="H40" s="29">
        <v>27</v>
      </c>
      <c r="I40" s="29">
        <v>35</v>
      </c>
      <c r="J40" s="30">
        <v>230</v>
      </c>
      <c r="K40" s="30">
        <v>45</v>
      </c>
      <c r="L40" s="30">
        <f t="shared" si="31"/>
        <v>24</v>
      </c>
      <c r="M40" s="30">
        <v>6</v>
      </c>
      <c r="N40" s="30">
        <v>4</v>
      </c>
      <c r="O40" s="30">
        <v>14</v>
      </c>
      <c r="P40" s="31"/>
      <c r="Q40" s="27">
        <f t="shared" si="37"/>
        <v>68</v>
      </c>
      <c r="R40" s="28">
        <v>20</v>
      </c>
      <c r="S40" s="29">
        <v>20</v>
      </c>
      <c r="T40" s="29">
        <v>28</v>
      </c>
      <c r="U40" s="30">
        <v>230</v>
      </c>
      <c r="V40" s="30">
        <v>40</v>
      </c>
      <c r="W40" s="30">
        <f t="shared" si="32"/>
        <v>21</v>
      </c>
      <c r="X40" s="30">
        <v>11</v>
      </c>
      <c r="Y40" s="30">
        <v>4</v>
      </c>
      <c r="Z40" s="30">
        <v>6</v>
      </c>
      <c r="AA40" s="31"/>
      <c r="AB40" s="27">
        <f t="shared" si="38"/>
        <v>39</v>
      </c>
      <c r="AC40" s="28">
        <v>9</v>
      </c>
      <c r="AD40" s="29">
        <v>15</v>
      </c>
      <c r="AE40" s="29">
        <v>15</v>
      </c>
      <c r="AF40" s="30">
        <v>230</v>
      </c>
      <c r="AG40" s="30">
        <v>35</v>
      </c>
      <c r="AH40" s="30">
        <f t="shared" si="33"/>
        <v>12</v>
      </c>
      <c r="AI40" s="30">
        <v>7</v>
      </c>
      <c r="AJ40" s="30">
        <v>3</v>
      </c>
      <c r="AK40" s="30">
        <v>2</v>
      </c>
      <c r="AL40" s="31"/>
      <c r="AM40" s="27">
        <f t="shared" si="39"/>
        <v>20</v>
      </c>
      <c r="AN40" s="28">
        <v>3</v>
      </c>
      <c r="AO40" s="29">
        <v>7</v>
      </c>
      <c r="AP40" s="29">
        <v>10</v>
      </c>
      <c r="AQ40" s="30">
        <v>222</v>
      </c>
      <c r="AR40" s="30">
        <v>20</v>
      </c>
      <c r="AS40" s="30">
        <f t="shared" si="34"/>
        <v>7</v>
      </c>
      <c r="AT40" s="30">
        <v>3</v>
      </c>
      <c r="AU40" s="30">
        <v>0</v>
      </c>
      <c r="AV40" s="30">
        <v>4</v>
      </c>
      <c r="AW40" s="31"/>
      <c r="AX40" s="27">
        <f t="shared" si="40"/>
        <v>19</v>
      </c>
      <c r="AY40" s="28">
        <v>8</v>
      </c>
      <c r="AZ40" s="29">
        <v>5</v>
      </c>
      <c r="BA40" s="29">
        <v>6</v>
      </c>
      <c r="BB40" s="30">
        <v>250</v>
      </c>
      <c r="BC40" s="30">
        <v>30</v>
      </c>
      <c r="BD40" s="30">
        <f t="shared" si="35"/>
        <v>6</v>
      </c>
      <c r="BE40" s="30">
        <v>5</v>
      </c>
      <c r="BF40" s="30"/>
      <c r="BG40" s="30">
        <v>1</v>
      </c>
      <c r="BH40" s="60"/>
    </row>
    <row r="41" spans="1:60" ht="20.100000000000001" customHeight="1" x14ac:dyDescent="0.2">
      <c r="B41" s="26">
        <v>1606</v>
      </c>
      <c r="E41" s="2" t="s">
        <v>41</v>
      </c>
      <c r="F41" s="27">
        <f t="shared" si="36"/>
        <v>224</v>
      </c>
      <c r="G41" s="28">
        <v>54</v>
      </c>
      <c r="H41" s="29">
        <v>82</v>
      </c>
      <c r="I41" s="29">
        <v>88</v>
      </c>
      <c r="J41" s="30">
        <v>230</v>
      </c>
      <c r="K41" s="30">
        <v>76</v>
      </c>
      <c r="L41" s="30">
        <f t="shared" si="31"/>
        <v>84</v>
      </c>
      <c r="M41" s="30">
        <v>35</v>
      </c>
      <c r="N41" s="30">
        <v>24</v>
      </c>
      <c r="O41" s="30">
        <v>25</v>
      </c>
      <c r="P41" s="31"/>
      <c r="Q41" s="27">
        <f t="shared" si="37"/>
        <v>208</v>
      </c>
      <c r="R41" s="28">
        <v>58</v>
      </c>
      <c r="S41" s="29">
        <v>71</v>
      </c>
      <c r="T41" s="29">
        <v>79</v>
      </c>
      <c r="U41" s="30">
        <v>240</v>
      </c>
      <c r="V41" s="30">
        <v>40</v>
      </c>
      <c r="W41" s="30">
        <f t="shared" si="32"/>
        <v>67</v>
      </c>
      <c r="X41" s="30">
        <v>33</v>
      </c>
      <c r="Y41" s="30">
        <v>17</v>
      </c>
      <c r="Z41" s="30">
        <v>17</v>
      </c>
      <c r="AA41" s="31"/>
      <c r="AB41" s="27">
        <f t="shared" si="38"/>
        <v>166</v>
      </c>
      <c r="AC41" s="28">
        <v>44</v>
      </c>
      <c r="AD41" s="29">
        <v>58</v>
      </c>
      <c r="AE41" s="29">
        <v>64</v>
      </c>
      <c r="AF41" s="30">
        <v>232</v>
      </c>
      <c r="AG41" s="30">
        <v>40</v>
      </c>
      <c r="AH41" s="30">
        <f t="shared" si="33"/>
        <v>62</v>
      </c>
      <c r="AI41" s="30">
        <v>37</v>
      </c>
      <c r="AJ41" s="30">
        <v>13</v>
      </c>
      <c r="AK41" s="30">
        <v>12</v>
      </c>
      <c r="AL41" s="31"/>
      <c r="AM41" s="27">
        <f t="shared" si="39"/>
        <v>154</v>
      </c>
      <c r="AN41" s="28">
        <v>30</v>
      </c>
      <c r="AO41" s="29">
        <v>63</v>
      </c>
      <c r="AP41" s="29">
        <v>61</v>
      </c>
      <c r="AQ41" s="30">
        <v>230</v>
      </c>
      <c r="AR41" s="30">
        <v>40</v>
      </c>
      <c r="AS41" s="30">
        <f t="shared" si="34"/>
        <v>53</v>
      </c>
      <c r="AT41" s="30">
        <v>22</v>
      </c>
      <c r="AU41" s="30">
        <v>13</v>
      </c>
      <c r="AV41" s="30">
        <v>18</v>
      </c>
      <c r="AW41" s="31"/>
      <c r="AX41" s="27">
        <f t="shared" si="40"/>
        <v>134</v>
      </c>
      <c r="AY41" s="28">
        <v>33</v>
      </c>
      <c r="AZ41" s="29">
        <v>58</v>
      </c>
      <c r="BA41" s="29">
        <v>43</v>
      </c>
      <c r="BB41" s="30">
        <v>230</v>
      </c>
      <c r="BC41" s="30">
        <v>50</v>
      </c>
      <c r="BD41" s="30">
        <f t="shared" si="35"/>
        <v>54</v>
      </c>
      <c r="BE41" s="30">
        <v>27</v>
      </c>
      <c r="BF41" s="30">
        <v>16</v>
      </c>
      <c r="BG41" s="30">
        <v>11</v>
      </c>
      <c r="BH41" s="60"/>
    </row>
    <row r="42" spans="1:60" ht="20.100000000000001" customHeight="1" x14ac:dyDescent="0.2">
      <c r="B42" s="26">
        <v>1615</v>
      </c>
      <c r="E42" s="2" t="s">
        <v>42</v>
      </c>
      <c r="F42" s="27">
        <f t="shared" si="36"/>
        <v>215</v>
      </c>
      <c r="G42" s="28">
        <v>93</v>
      </c>
      <c r="H42" s="30">
        <v>71</v>
      </c>
      <c r="I42" s="30">
        <v>51</v>
      </c>
      <c r="J42" s="30">
        <v>260</v>
      </c>
      <c r="K42" s="30">
        <v>92</v>
      </c>
      <c r="L42" s="30">
        <f t="shared" si="31"/>
        <v>99</v>
      </c>
      <c r="M42" s="30">
        <v>69</v>
      </c>
      <c r="N42" s="30">
        <v>21</v>
      </c>
      <c r="O42" s="30">
        <v>9</v>
      </c>
      <c r="P42" s="31"/>
      <c r="Q42" s="27">
        <f t="shared" si="37"/>
        <v>165</v>
      </c>
      <c r="R42" s="28">
        <v>62</v>
      </c>
      <c r="S42" s="30">
        <v>57</v>
      </c>
      <c r="T42" s="30">
        <v>46</v>
      </c>
      <c r="U42" s="30">
        <v>270</v>
      </c>
      <c r="V42" s="30">
        <v>60</v>
      </c>
      <c r="W42" s="30">
        <f t="shared" si="32"/>
        <v>49</v>
      </c>
      <c r="X42" s="30">
        <v>30</v>
      </c>
      <c r="Y42" s="30">
        <v>9</v>
      </c>
      <c r="Z42" s="30">
        <v>10</v>
      </c>
      <c r="AA42" s="31"/>
      <c r="AB42" s="27">
        <f t="shared" si="38"/>
        <v>135</v>
      </c>
      <c r="AC42" s="28">
        <v>56</v>
      </c>
      <c r="AD42" s="30">
        <v>46</v>
      </c>
      <c r="AE42" s="30">
        <v>33</v>
      </c>
      <c r="AF42" s="30">
        <v>270</v>
      </c>
      <c r="AG42" s="30">
        <v>50</v>
      </c>
      <c r="AH42" s="30">
        <f t="shared" si="33"/>
        <v>54</v>
      </c>
      <c r="AI42" s="30">
        <v>32</v>
      </c>
      <c r="AJ42" s="30">
        <v>11</v>
      </c>
      <c r="AK42" s="30">
        <v>11</v>
      </c>
      <c r="AL42" s="31"/>
      <c r="AM42" s="27">
        <f t="shared" si="39"/>
        <v>131</v>
      </c>
      <c r="AN42" s="28">
        <v>48</v>
      </c>
      <c r="AO42" s="30">
        <v>44</v>
      </c>
      <c r="AP42" s="30">
        <v>39</v>
      </c>
      <c r="AQ42" s="30">
        <v>254</v>
      </c>
      <c r="AR42" s="30">
        <v>50</v>
      </c>
      <c r="AS42" s="30">
        <f t="shared" si="34"/>
        <v>58</v>
      </c>
      <c r="AT42" s="30">
        <v>32</v>
      </c>
      <c r="AU42" s="30">
        <v>9</v>
      </c>
      <c r="AV42" s="30">
        <v>17</v>
      </c>
      <c r="AW42" s="31"/>
      <c r="AX42" s="27">
        <f t="shared" si="40"/>
        <v>136</v>
      </c>
      <c r="AY42" s="28">
        <v>49</v>
      </c>
      <c r="AZ42" s="30">
        <v>52</v>
      </c>
      <c r="BA42" s="30">
        <v>35</v>
      </c>
      <c r="BB42" s="30">
        <v>265</v>
      </c>
      <c r="BC42" s="30">
        <v>65</v>
      </c>
      <c r="BD42" s="30">
        <f t="shared" si="35"/>
        <v>56</v>
      </c>
      <c r="BE42" s="30">
        <v>37</v>
      </c>
      <c r="BF42" s="30">
        <v>8</v>
      </c>
      <c r="BG42" s="30">
        <v>11</v>
      </c>
      <c r="BH42" s="60"/>
    </row>
    <row r="43" spans="1:60" ht="12.75" customHeight="1" x14ac:dyDescent="0.2">
      <c r="B43" s="26"/>
      <c r="F43" s="33"/>
      <c r="G43" s="38"/>
      <c r="H43" s="30"/>
      <c r="I43" s="30"/>
      <c r="J43" s="30"/>
      <c r="K43" s="30"/>
      <c r="L43" s="30"/>
      <c r="M43" s="30"/>
      <c r="N43" s="30"/>
      <c r="O43" s="30"/>
      <c r="P43" s="31"/>
      <c r="Q43" s="33"/>
      <c r="R43" s="38"/>
      <c r="S43" s="30"/>
      <c r="T43" s="30"/>
      <c r="U43" s="30"/>
      <c r="V43" s="30"/>
      <c r="W43" s="30"/>
      <c r="X43" s="30"/>
      <c r="Y43" s="30"/>
      <c r="Z43" s="30"/>
      <c r="AA43" s="31"/>
      <c r="AB43" s="33"/>
      <c r="AC43" s="38"/>
      <c r="AD43" s="30"/>
      <c r="AE43" s="30"/>
      <c r="AF43" s="30"/>
      <c r="AG43" s="30"/>
      <c r="AH43" s="30"/>
      <c r="AI43" s="30"/>
      <c r="AJ43" s="30"/>
      <c r="AK43" s="30"/>
      <c r="AL43" s="31"/>
      <c r="AM43" s="33"/>
      <c r="AN43" s="38"/>
      <c r="AO43" s="30"/>
      <c r="AP43" s="30"/>
      <c r="AQ43" s="30"/>
      <c r="AR43" s="30"/>
      <c r="AS43" s="30"/>
      <c r="AT43" s="30"/>
      <c r="AU43" s="30"/>
      <c r="AV43" s="30"/>
      <c r="AW43" s="31"/>
      <c r="AX43" s="33"/>
      <c r="AY43" s="38"/>
      <c r="AZ43" s="30"/>
      <c r="BA43" s="30"/>
      <c r="BB43" s="30"/>
      <c r="BC43" s="30"/>
      <c r="BD43" s="30"/>
      <c r="BE43" s="30"/>
      <c r="BF43" s="30"/>
      <c r="BG43" s="30"/>
      <c r="BH43" s="60"/>
    </row>
    <row r="44" spans="1:60" ht="20.100000000000001" customHeight="1" x14ac:dyDescent="0.25">
      <c r="A44" s="20"/>
      <c r="B44" s="14"/>
      <c r="C44" s="20"/>
      <c r="D44" s="20" t="s">
        <v>43</v>
      </c>
      <c r="E44" s="20"/>
      <c r="F44" s="35">
        <f>SUM(G44:I44)</f>
        <v>959</v>
      </c>
      <c r="G44" s="36">
        <f>SUM(G46:G47)+SUM(G50:G55)+SUM(G57:G71)</f>
        <v>311</v>
      </c>
      <c r="H44" s="37">
        <f>SUM(H46:H47)+SUM(H50:H55)+SUM(H57:H71)</f>
        <v>314</v>
      </c>
      <c r="I44" s="37">
        <f>SUM(I46:I47)+SUM(I50:I55)+SUM(I57:I71)</f>
        <v>334</v>
      </c>
      <c r="J44" s="15" t="s">
        <v>26</v>
      </c>
      <c r="K44" s="15">
        <f>SUM(K46:K71)</f>
        <v>431</v>
      </c>
      <c r="L44" s="15">
        <f>SUM(L46:L47)+SUM(L50:L55)+SUM(L57:L71)</f>
        <v>332</v>
      </c>
      <c r="M44" s="15">
        <f>SUM(M46:M47)+SUM(M50:M55)+SUM(M57:M71)</f>
        <v>173</v>
      </c>
      <c r="N44" s="15">
        <f>SUM(N46:N47)+SUM(N50:N55)+SUM(N57:N71)</f>
        <v>44</v>
      </c>
      <c r="O44" s="15">
        <f>SUM(O46:O47)+SUM(O50:O55)+SUM(O57:O71)</f>
        <v>115</v>
      </c>
      <c r="P44" s="25"/>
      <c r="Q44" s="35">
        <f>SUM(R44:T44)</f>
        <v>993</v>
      </c>
      <c r="R44" s="36">
        <f>SUM(R46:R47)+SUM(R50:R55)+SUM(R57:R71)</f>
        <v>340</v>
      </c>
      <c r="S44" s="37">
        <f>SUM(S46:S47)+SUM(S50:S55)+SUM(S57:S71)</f>
        <v>339</v>
      </c>
      <c r="T44" s="37">
        <f>SUM(T46:T47)+SUM(T50:T55)+SUM(T57:T71)</f>
        <v>314</v>
      </c>
      <c r="U44" s="15" t="s">
        <v>26</v>
      </c>
      <c r="V44" s="15">
        <f>SUM(V46:V71)</f>
        <v>460</v>
      </c>
      <c r="W44" s="15">
        <f>SUM(W46:W47)+SUM(W50:W55)+SUM(W57:W71)</f>
        <v>303</v>
      </c>
      <c r="X44" s="15">
        <f>SUM(X46:X47)+SUM(X50:X55)+SUM(X57:X71)</f>
        <v>176</v>
      </c>
      <c r="Y44" s="15">
        <f>SUM(Y46:Y47)+SUM(Y50:Y55)+SUM(Y57:Y71)</f>
        <v>40</v>
      </c>
      <c r="Z44" s="15">
        <f>SUM(Z46:Z47)+SUM(Z50:Z55)+SUM(Z57:Z71)</f>
        <v>87</v>
      </c>
      <c r="AA44" s="25"/>
      <c r="AB44" s="35">
        <f>SUM(AC44:AE44)</f>
        <v>795</v>
      </c>
      <c r="AC44" s="36">
        <f>SUM(AC46:AC47)+SUM(AC50:AC55)+SUM(AC57:AC71)</f>
        <v>244</v>
      </c>
      <c r="AD44" s="37">
        <f>SUM(AD46:AD47)+SUM(AD50:AD55)+SUM(AD57:AD71)</f>
        <v>280</v>
      </c>
      <c r="AE44" s="37">
        <f>SUM(AE46:AE47)+SUM(AE50:AE55)+SUM(AE57:AE71)</f>
        <v>271</v>
      </c>
      <c r="AF44" s="15" t="s">
        <v>26</v>
      </c>
      <c r="AG44" s="15">
        <f>SUM(AG46:AG71)</f>
        <v>377</v>
      </c>
      <c r="AH44" s="15">
        <f>SUM(AH46:AH47)+SUM(AH50:AH55)+SUM(AH57:AH71)</f>
        <v>237</v>
      </c>
      <c r="AI44" s="15">
        <f>SUM(AI46:AI47)+SUM(AI50:AI55)+SUM(AI57:AI71)</f>
        <v>119</v>
      </c>
      <c r="AJ44" s="15">
        <f>SUM(AJ46:AJ47)+SUM(AJ50:AJ55)+SUM(AJ57:AJ71)</f>
        <v>49</v>
      </c>
      <c r="AK44" s="15">
        <f>SUM(AK46:AK47)+SUM(AK50:AK55)+SUM(AK57:AK71)</f>
        <v>69</v>
      </c>
      <c r="AL44" s="25"/>
      <c r="AM44" s="35">
        <f>SUM(AN44:AP44)</f>
        <v>796</v>
      </c>
      <c r="AN44" s="36">
        <f>SUM(AN46:AN47)+SUM(AN50:AN55)+SUM(AN57:AN71)</f>
        <v>300</v>
      </c>
      <c r="AO44" s="37">
        <f>SUM(AO46:AO47)+SUM(AO50:AO55)+SUM(AO57:AO71)</f>
        <v>281</v>
      </c>
      <c r="AP44" s="37">
        <f>SUM(AP46:AP47)+SUM(AP50:AP55)+SUM(AP57:AP71)</f>
        <v>215</v>
      </c>
      <c r="AQ44" s="15" t="s">
        <v>26</v>
      </c>
      <c r="AR44" s="15">
        <f>SUM(AR46:AR71)</f>
        <v>250</v>
      </c>
      <c r="AS44" s="15">
        <f>SUM(AS46:AS47)+SUM(AS50:AS55)+SUM(AS57:AS71)</f>
        <v>230</v>
      </c>
      <c r="AT44" s="15">
        <f>SUM(AT46:AT47)+SUM(AT50:AT55)+SUM(AT57:AT71)</f>
        <v>168</v>
      </c>
      <c r="AU44" s="15">
        <f>SUM(AU46:AU47)+SUM(AU50:AU55)+SUM(AU57:AU71)</f>
        <v>27</v>
      </c>
      <c r="AV44" s="15">
        <f>SUM(AV46:AV47)+SUM(AV50:AV55)+SUM(AV57:AV71)</f>
        <v>35</v>
      </c>
      <c r="AW44" s="25"/>
      <c r="AX44" s="35">
        <f>SUM(AY44:BA44)</f>
        <v>785</v>
      </c>
      <c r="AY44" s="36">
        <f>SUM(AY46:AY47)+SUM(AY50:AY55)+SUM(AY57:AY71)</f>
        <v>255</v>
      </c>
      <c r="AZ44" s="37">
        <f>SUM(AZ46:AZ47)+SUM(AZ50:AZ55)+SUM(AZ57:AZ71)</f>
        <v>291</v>
      </c>
      <c r="BA44" s="37">
        <f>SUM(BA46:BA47)+SUM(BA50:BA55)+SUM(BA57:BA71)</f>
        <v>239</v>
      </c>
      <c r="BB44" s="15" t="s">
        <v>26</v>
      </c>
      <c r="BC44" s="15">
        <f>SUM(BC46:BC71)</f>
        <v>325</v>
      </c>
      <c r="BD44" s="15">
        <f>SUM(BD46:BD47)+SUM(BD50:BD55)+SUM(BD57:BD71)</f>
        <v>242</v>
      </c>
      <c r="BE44" s="15">
        <f>SUM(BE46:BE47)+SUM(BE50:BE55)+SUM(BE57:BE71)</f>
        <v>161</v>
      </c>
      <c r="BF44" s="15">
        <f>SUM(BF46:BF47)+SUM(BF50:BF55)+SUM(BF57:BF71)</f>
        <v>28</v>
      </c>
      <c r="BG44" s="15">
        <f>SUM(BG46:BG47)+SUM(BG50:BG55)+SUM(BG57:BG71)</f>
        <v>53</v>
      </c>
      <c r="BH44" s="60"/>
    </row>
    <row r="45" spans="1:60" ht="20.100000000000001" customHeight="1" x14ac:dyDescent="0.25">
      <c r="B45" s="26"/>
      <c r="C45" s="20"/>
      <c r="E45" s="39" t="s">
        <v>44</v>
      </c>
      <c r="F45" s="33"/>
      <c r="G45" s="34"/>
      <c r="H45" s="29"/>
      <c r="I45" s="29"/>
      <c r="J45" s="30"/>
      <c r="K45" s="30"/>
      <c r="L45" s="30"/>
      <c r="M45" s="30"/>
      <c r="N45" s="30"/>
      <c r="O45" s="30"/>
      <c r="P45" s="31"/>
      <c r="Q45" s="33"/>
      <c r="R45" s="34"/>
      <c r="S45" s="29"/>
      <c r="T45" s="29"/>
      <c r="U45" s="30"/>
      <c r="V45" s="30"/>
      <c r="W45" s="30"/>
      <c r="X45" s="30"/>
      <c r="Y45" s="30"/>
      <c r="Z45" s="30"/>
      <c r="AA45" s="31"/>
      <c r="AB45" s="33"/>
      <c r="AC45" s="34"/>
      <c r="AD45" s="29"/>
      <c r="AE45" s="29"/>
      <c r="AF45" s="30"/>
      <c r="AG45" s="30"/>
      <c r="AH45" s="30"/>
      <c r="AI45" s="30"/>
      <c r="AJ45" s="30"/>
      <c r="AK45" s="30"/>
      <c r="AL45" s="31"/>
      <c r="AM45" s="33"/>
      <c r="AN45" s="34"/>
      <c r="AO45" s="29"/>
      <c r="AP45" s="29"/>
      <c r="AQ45" s="30"/>
      <c r="AR45" s="30"/>
      <c r="AS45" s="30"/>
      <c r="AT45" s="30"/>
      <c r="AU45" s="30"/>
      <c r="AV45" s="30"/>
      <c r="AW45" s="31"/>
      <c r="AX45" s="33"/>
      <c r="AY45" s="34"/>
      <c r="AZ45" s="29"/>
      <c r="BA45" s="29"/>
      <c r="BB45" s="30"/>
      <c r="BC45" s="30"/>
      <c r="BD45" s="30"/>
      <c r="BE45" s="30"/>
      <c r="BF45" s="30"/>
      <c r="BG45" s="30"/>
      <c r="BH45" s="60"/>
    </row>
    <row r="46" spans="1:60" ht="20.100000000000001" customHeight="1" x14ac:dyDescent="0.25">
      <c r="B46" s="26">
        <v>807</v>
      </c>
      <c r="C46" s="20"/>
      <c r="E46" s="2" t="s">
        <v>45</v>
      </c>
      <c r="F46" s="27">
        <f>SUM(G46:I46)</f>
        <v>143</v>
      </c>
      <c r="G46" s="28">
        <v>64</v>
      </c>
      <c r="H46" s="29">
        <v>47</v>
      </c>
      <c r="I46" s="29">
        <v>32</v>
      </c>
      <c r="J46" s="30">
        <v>312</v>
      </c>
      <c r="K46" s="30">
        <v>30</v>
      </c>
      <c r="L46" s="30">
        <f t="shared" ref="L46:L47" si="41">SUM(M46:O46)</f>
        <v>29</v>
      </c>
      <c r="M46" s="30">
        <v>23</v>
      </c>
      <c r="N46" s="30">
        <v>1</v>
      </c>
      <c r="O46" s="30">
        <v>5</v>
      </c>
      <c r="P46" s="31"/>
      <c r="Q46" s="27">
        <f>SUM(R46:T46)</f>
        <v>137</v>
      </c>
      <c r="R46" s="28">
        <v>74</v>
      </c>
      <c r="S46" s="29">
        <v>35</v>
      </c>
      <c r="T46" s="29">
        <v>28</v>
      </c>
      <c r="U46" s="30">
        <v>300</v>
      </c>
      <c r="V46" s="30">
        <v>30</v>
      </c>
      <c r="W46" s="30">
        <f t="shared" ref="W46:W47" si="42">SUM(X46:Z46)</f>
        <v>27</v>
      </c>
      <c r="X46" s="30">
        <v>22</v>
      </c>
      <c r="Y46" s="30">
        <v>1</v>
      </c>
      <c r="Z46" s="30">
        <v>4</v>
      </c>
      <c r="AA46" s="31"/>
      <c r="AB46" s="27">
        <f>SUM(AC46:AE46)</f>
        <v>123</v>
      </c>
      <c r="AC46" s="28">
        <v>48</v>
      </c>
      <c r="AD46" s="29">
        <v>38</v>
      </c>
      <c r="AE46" s="29">
        <v>37</v>
      </c>
      <c r="AF46" s="30">
        <v>300</v>
      </c>
      <c r="AG46" s="30">
        <v>30</v>
      </c>
      <c r="AH46" s="30">
        <f t="shared" ref="AH46:AH47" si="43">SUM(AI46:AK46)</f>
        <v>27</v>
      </c>
      <c r="AI46" s="30">
        <v>15</v>
      </c>
      <c r="AJ46" s="30">
        <v>3</v>
      </c>
      <c r="AK46" s="30">
        <v>9</v>
      </c>
      <c r="AL46" s="31"/>
      <c r="AM46" s="27">
        <f>SUM(AN46:AP46)</f>
        <v>119</v>
      </c>
      <c r="AN46" s="28">
        <v>63</v>
      </c>
      <c r="AO46" s="29">
        <v>32</v>
      </c>
      <c r="AP46" s="29">
        <v>24</v>
      </c>
      <c r="AQ46" s="30">
        <v>308</v>
      </c>
      <c r="AR46" s="30">
        <v>25</v>
      </c>
      <c r="AS46" s="30">
        <f t="shared" ref="AS46:AS47" si="44">SUM(AT46:AV46)</f>
        <v>31</v>
      </c>
      <c r="AT46" s="30">
        <v>26</v>
      </c>
      <c r="AU46" s="30">
        <v>4</v>
      </c>
      <c r="AV46" s="30">
        <v>1</v>
      </c>
      <c r="AW46" s="31"/>
      <c r="AX46" s="27">
        <f>SUM(AY46:BA46)</f>
        <v>146</v>
      </c>
      <c r="AY46" s="28">
        <v>65</v>
      </c>
      <c r="AZ46" s="29">
        <v>45</v>
      </c>
      <c r="BA46" s="29">
        <v>36</v>
      </c>
      <c r="BB46" s="30">
        <v>304</v>
      </c>
      <c r="BC46" s="30">
        <v>40</v>
      </c>
      <c r="BD46" s="30">
        <f t="shared" ref="BD46:BD47" si="45">SUM(BE46:BG46)</f>
        <v>43</v>
      </c>
      <c r="BE46" s="30">
        <v>32</v>
      </c>
      <c r="BF46" s="30">
        <v>5</v>
      </c>
      <c r="BG46" s="30">
        <v>6</v>
      </c>
      <c r="BH46" s="60"/>
    </row>
    <row r="47" spans="1:60" ht="20.100000000000001" customHeight="1" x14ac:dyDescent="0.25">
      <c r="B47" s="26">
        <v>808</v>
      </c>
      <c r="C47" s="20"/>
      <c r="E47" s="2" t="s">
        <v>46</v>
      </c>
      <c r="F47" s="27">
        <f>SUM(G47:I47)</f>
        <v>48</v>
      </c>
      <c r="G47" s="28">
        <v>19</v>
      </c>
      <c r="H47" s="29">
        <v>15</v>
      </c>
      <c r="I47" s="29">
        <v>14</v>
      </c>
      <c r="J47" s="30">
        <v>230</v>
      </c>
      <c r="K47" s="30">
        <v>20</v>
      </c>
      <c r="L47" s="30">
        <f t="shared" si="41"/>
        <v>13</v>
      </c>
      <c r="M47" s="30">
        <v>9</v>
      </c>
      <c r="N47" s="30">
        <v>2</v>
      </c>
      <c r="O47" s="30">
        <v>2</v>
      </c>
      <c r="P47" s="31"/>
      <c r="Q47" s="27">
        <f>SUM(R47:T47)</f>
        <v>60</v>
      </c>
      <c r="R47" s="28">
        <v>23</v>
      </c>
      <c r="S47" s="29">
        <v>20</v>
      </c>
      <c r="T47" s="29">
        <v>17</v>
      </c>
      <c r="U47" s="30">
        <v>230</v>
      </c>
      <c r="V47" s="30">
        <v>20</v>
      </c>
      <c r="W47" s="30">
        <f t="shared" si="42"/>
        <v>24</v>
      </c>
      <c r="X47" s="30">
        <v>17</v>
      </c>
      <c r="Y47" s="30">
        <v>2</v>
      </c>
      <c r="Z47" s="30">
        <v>5</v>
      </c>
      <c r="AA47" s="31"/>
      <c r="AB47" s="27">
        <f>SUM(AC47:AE47)</f>
        <v>65</v>
      </c>
      <c r="AC47" s="28">
        <v>22</v>
      </c>
      <c r="AD47" s="29">
        <v>19</v>
      </c>
      <c r="AE47" s="29">
        <v>24</v>
      </c>
      <c r="AF47" s="30">
        <v>230</v>
      </c>
      <c r="AG47" s="30">
        <v>20</v>
      </c>
      <c r="AH47" s="30">
        <f t="shared" si="43"/>
        <v>21</v>
      </c>
      <c r="AI47" s="30">
        <v>15</v>
      </c>
      <c r="AJ47" s="30">
        <v>1</v>
      </c>
      <c r="AK47" s="30">
        <v>5</v>
      </c>
      <c r="AL47" s="31"/>
      <c r="AM47" s="27">
        <f>SUM(AN47:AP47)</f>
        <v>63</v>
      </c>
      <c r="AN47" s="28">
        <v>19</v>
      </c>
      <c r="AO47" s="29">
        <v>22</v>
      </c>
      <c r="AP47" s="29">
        <v>22</v>
      </c>
      <c r="AQ47" s="30">
        <v>230</v>
      </c>
      <c r="AR47" s="30">
        <v>20</v>
      </c>
      <c r="AS47" s="30">
        <f t="shared" si="44"/>
        <v>19</v>
      </c>
      <c r="AT47" s="30">
        <v>12</v>
      </c>
      <c r="AU47" s="30">
        <v>2</v>
      </c>
      <c r="AV47" s="30">
        <v>5</v>
      </c>
      <c r="AW47" s="31"/>
      <c r="AX47" s="27">
        <f>SUM(AY47:BA47)</f>
        <v>58</v>
      </c>
      <c r="AY47" s="28">
        <v>17</v>
      </c>
      <c r="AZ47" s="29">
        <v>26</v>
      </c>
      <c r="BA47" s="29">
        <v>15</v>
      </c>
      <c r="BB47" s="30">
        <v>230</v>
      </c>
      <c r="BC47" s="30">
        <v>20</v>
      </c>
      <c r="BD47" s="30">
        <f t="shared" si="45"/>
        <v>16</v>
      </c>
      <c r="BE47" s="30">
        <v>13</v>
      </c>
      <c r="BF47" s="30">
        <v>1</v>
      </c>
      <c r="BG47" s="30">
        <v>2</v>
      </c>
      <c r="BH47" s="60"/>
    </row>
    <row r="48" spans="1:60" ht="20.100000000000001" customHeight="1" x14ac:dyDescent="0.25">
      <c r="B48" s="26"/>
      <c r="C48" s="20"/>
      <c r="F48" s="33"/>
      <c r="G48" s="34"/>
      <c r="H48" s="29"/>
      <c r="I48" s="29"/>
      <c r="J48" s="30"/>
      <c r="K48" s="30"/>
      <c r="L48" s="30"/>
      <c r="M48" s="30"/>
      <c r="N48" s="30"/>
      <c r="O48" s="30"/>
      <c r="P48" s="31"/>
      <c r="Q48" s="33"/>
      <c r="R48" s="34"/>
      <c r="S48" s="29"/>
      <c r="T48" s="29"/>
      <c r="U48" s="30"/>
      <c r="V48" s="30"/>
      <c r="W48" s="30"/>
      <c r="X48" s="30"/>
      <c r="Y48" s="30"/>
      <c r="Z48" s="30"/>
      <c r="AA48" s="31"/>
      <c r="AB48" s="33"/>
      <c r="AC48" s="34"/>
      <c r="AD48" s="29"/>
      <c r="AE48" s="29"/>
      <c r="AF48" s="30"/>
      <c r="AG48" s="30"/>
      <c r="AH48" s="30"/>
      <c r="AI48" s="30"/>
      <c r="AJ48" s="30"/>
      <c r="AK48" s="30"/>
      <c r="AL48" s="31"/>
      <c r="AM48" s="33"/>
      <c r="AN48" s="34"/>
      <c r="AO48" s="29"/>
      <c r="AP48" s="29"/>
      <c r="AQ48" s="30"/>
      <c r="AR48" s="30"/>
      <c r="AS48" s="30"/>
      <c r="AT48" s="30"/>
      <c r="AU48" s="30"/>
      <c r="AV48" s="30"/>
      <c r="AW48" s="31"/>
      <c r="AX48" s="33"/>
      <c r="AY48" s="34"/>
      <c r="AZ48" s="29"/>
      <c r="BA48" s="29"/>
      <c r="BB48" s="30"/>
      <c r="BC48" s="30"/>
      <c r="BD48" s="30"/>
      <c r="BE48" s="30"/>
      <c r="BF48" s="30"/>
      <c r="BG48" s="30"/>
      <c r="BH48" s="60"/>
    </row>
    <row r="49" spans="2:60" ht="20.100000000000001" customHeight="1" x14ac:dyDescent="0.25">
      <c r="B49" s="26"/>
      <c r="C49" s="20"/>
      <c r="E49" s="39" t="s">
        <v>47</v>
      </c>
      <c r="F49" s="33"/>
      <c r="G49" s="34"/>
      <c r="H49" s="29"/>
      <c r="I49" s="29"/>
      <c r="J49" s="30"/>
      <c r="K49" s="30"/>
      <c r="L49" s="30"/>
      <c r="M49" s="30"/>
      <c r="N49" s="30"/>
      <c r="O49" s="30"/>
      <c r="P49" s="31"/>
      <c r="Q49" s="33"/>
      <c r="R49" s="34"/>
      <c r="S49" s="29"/>
      <c r="T49" s="29"/>
      <c r="U49" s="30"/>
      <c r="V49" s="30"/>
      <c r="W49" s="30"/>
      <c r="X49" s="30"/>
      <c r="Y49" s="30"/>
      <c r="Z49" s="30"/>
      <c r="AA49" s="31"/>
      <c r="AB49" s="33"/>
      <c r="AC49" s="34"/>
      <c r="AD49" s="29"/>
      <c r="AE49" s="29"/>
      <c r="AF49" s="30"/>
      <c r="AG49" s="30"/>
      <c r="AH49" s="30"/>
      <c r="AI49" s="30"/>
      <c r="AJ49" s="30"/>
      <c r="AK49" s="30"/>
      <c r="AL49" s="31"/>
      <c r="AM49" s="33"/>
      <c r="AN49" s="34"/>
      <c r="AO49" s="29"/>
      <c r="AP49" s="29"/>
      <c r="AQ49" s="30"/>
      <c r="AR49" s="30"/>
      <c r="AS49" s="30"/>
      <c r="AT49" s="30"/>
      <c r="AU49" s="30"/>
      <c r="AV49" s="30"/>
      <c r="AW49" s="31"/>
      <c r="AX49" s="33"/>
      <c r="AY49" s="34"/>
      <c r="AZ49" s="29"/>
      <c r="BA49" s="29"/>
      <c r="BB49" s="30"/>
      <c r="BC49" s="30"/>
      <c r="BD49" s="30"/>
      <c r="BE49" s="30"/>
      <c r="BF49" s="30"/>
      <c r="BG49" s="30"/>
      <c r="BH49" s="60"/>
    </row>
    <row r="50" spans="2:60" ht="20.100000000000001" customHeight="1" x14ac:dyDescent="0.25">
      <c r="B50" s="26">
        <v>431</v>
      </c>
      <c r="C50" s="20"/>
      <c r="E50" s="2" t="s">
        <v>48</v>
      </c>
      <c r="F50" s="27">
        <f>SUM(G50:I50)</f>
        <v>49</v>
      </c>
      <c r="G50" s="28">
        <v>17</v>
      </c>
      <c r="H50" s="29">
        <v>15</v>
      </c>
      <c r="I50" s="29">
        <v>17</v>
      </c>
      <c r="J50" s="30">
        <v>235</v>
      </c>
      <c r="K50" s="30">
        <v>20</v>
      </c>
      <c r="L50" s="30">
        <f t="shared" ref="L50:L52" si="46">SUM(M50:O50)</f>
        <v>14</v>
      </c>
      <c r="M50" s="30">
        <v>9</v>
      </c>
      <c r="N50" s="30">
        <v>3</v>
      </c>
      <c r="O50" s="30">
        <v>2</v>
      </c>
      <c r="P50" s="31"/>
      <c r="Q50" s="61"/>
      <c r="R50" s="62"/>
      <c r="S50" s="63"/>
      <c r="T50" s="63"/>
      <c r="U50" s="64"/>
      <c r="V50" s="64"/>
      <c r="W50" s="64"/>
      <c r="X50" s="64"/>
      <c r="Y50" s="64"/>
      <c r="Z50" s="64"/>
      <c r="AA50" s="31"/>
      <c r="AB50" s="61"/>
      <c r="AC50" s="62"/>
      <c r="AD50" s="63"/>
      <c r="AE50" s="63"/>
      <c r="AF50" s="64"/>
      <c r="AG50" s="64"/>
      <c r="AH50" s="64"/>
      <c r="AI50" s="64"/>
      <c r="AJ50" s="64"/>
      <c r="AK50" s="64"/>
      <c r="AL50" s="31"/>
      <c r="AM50" s="61"/>
      <c r="AN50" s="62"/>
      <c r="AO50" s="63"/>
      <c r="AP50" s="63"/>
      <c r="AQ50" s="64"/>
      <c r="AR50" s="64"/>
      <c r="AS50" s="64"/>
      <c r="AT50" s="64"/>
      <c r="AU50" s="64"/>
      <c r="AV50" s="64"/>
      <c r="AW50" s="31"/>
      <c r="AX50" s="61"/>
      <c r="AY50" s="62"/>
      <c r="AZ50" s="63"/>
      <c r="BA50" s="63"/>
      <c r="BB50" s="64"/>
      <c r="BC50" s="64"/>
      <c r="BD50" s="64"/>
      <c r="BE50" s="64"/>
      <c r="BF50" s="64"/>
      <c r="BG50" s="64"/>
      <c r="BH50" s="60"/>
    </row>
    <row r="51" spans="2:60" ht="20.100000000000001" customHeight="1" x14ac:dyDescent="0.25">
      <c r="B51" s="26">
        <v>432</v>
      </c>
      <c r="C51" s="20"/>
      <c r="E51" s="2" t="s">
        <v>49</v>
      </c>
      <c r="F51" s="27">
        <f>SUM(G51:I51)</f>
        <v>12</v>
      </c>
      <c r="G51" s="28">
        <v>1</v>
      </c>
      <c r="H51" s="29">
        <v>7</v>
      </c>
      <c r="I51" s="29">
        <v>4</v>
      </c>
      <c r="J51" s="30">
        <v>235</v>
      </c>
      <c r="K51" s="30">
        <v>15</v>
      </c>
      <c r="L51" s="30">
        <f t="shared" si="46"/>
        <v>1</v>
      </c>
      <c r="M51" s="30">
        <v>1</v>
      </c>
      <c r="N51" s="30">
        <v>0</v>
      </c>
      <c r="O51" s="30">
        <v>0</v>
      </c>
      <c r="P51" s="31"/>
      <c r="Q51" s="61"/>
      <c r="R51" s="62"/>
      <c r="S51" s="63"/>
      <c r="T51" s="63"/>
      <c r="U51" s="64"/>
      <c r="V51" s="64"/>
      <c r="W51" s="64"/>
      <c r="X51" s="64"/>
      <c r="Y51" s="64"/>
      <c r="Z51" s="64"/>
      <c r="AA51" s="31"/>
      <c r="AB51" s="61"/>
      <c r="AC51" s="62"/>
      <c r="AD51" s="63"/>
      <c r="AE51" s="63"/>
      <c r="AF51" s="64"/>
      <c r="AG51" s="64"/>
      <c r="AH51" s="64"/>
      <c r="AI51" s="64"/>
      <c r="AJ51" s="64"/>
      <c r="AK51" s="64"/>
      <c r="AL51" s="31"/>
      <c r="AM51" s="61"/>
      <c r="AN51" s="62"/>
      <c r="AO51" s="63"/>
      <c r="AP51" s="63"/>
      <c r="AQ51" s="64"/>
      <c r="AR51" s="64"/>
      <c r="AS51" s="64"/>
      <c r="AT51" s="64"/>
      <c r="AU51" s="64"/>
      <c r="AV51" s="64"/>
      <c r="AW51" s="31"/>
      <c r="AX51" s="61"/>
      <c r="AY51" s="62"/>
      <c r="AZ51" s="63"/>
      <c r="BA51" s="63"/>
      <c r="BB51" s="64"/>
      <c r="BC51" s="64"/>
      <c r="BD51" s="64"/>
      <c r="BE51" s="64"/>
      <c r="BF51" s="64"/>
      <c r="BG51" s="64"/>
      <c r="BH51" s="60"/>
    </row>
    <row r="52" spans="2:60" ht="20.100000000000001" customHeight="1" x14ac:dyDescent="0.25">
      <c r="B52" s="26">
        <v>421</v>
      </c>
      <c r="C52" s="20"/>
      <c r="E52" s="2" t="s">
        <v>50</v>
      </c>
      <c r="F52" s="27">
        <f>SUM(G52:I52)</f>
        <v>51</v>
      </c>
      <c r="G52" s="28">
        <v>18</v>
      </c>
      <c r="H52" s="29">
        <v>21</v>
      </c>
      <c r="I52" s="29">
        <v>12</v>
      </c>
      <c r="J52" s="30">
        <v>234</v>
      </c>
      <c r="K52" s="30">
        <v>35</v>
      </c>
      <c r="L52" s="30">
        <f t="shared" si="46"/>
        <v>17</v>
      </c>
      <c r="M52" s="30">
        <v>11</v>
      </c>
      <c r="N52" s="30">
        <v>3</v>
      </c>
      <c r="O52" s="30">
        <v>3</v>
      </c>
      <c r="P52" s="31"/>
      <c r="Q52" s="27">
        <f>SUM(R52:T52)</f>
        <v>52</v>
      </c>
      <c r="R52" s="28">
        <v>21</v>
      </c>
      <c r="S52" s="29">
        <v>20</v>
      </c>
      <c r="T52" s="29">
        <v>11</v>
      </c>
      <c r="U52" s="30">
        <v>234</v>
      </c>
      <c r="V52" s="30">
        <v>35</v>
      </c>
      <c r="W52" s="30">
        <f t="shared" ref="W52" si="47">SUM(X52:Z52)</f>
        <v>23</v>
      </c>
      <c r="X52" s="30">
        <v>19</v>
      </c>
      <c r="Y52" s="30">
        <v>0</v>
      </c>
      <c r="Z52" s="30">
        <v>4</v>
      </c>
      <c r="AA52" s="31"/>
      <c r="AB52" s="27">
        <f>SUM(AC52:AE52)</f>
        <v>38</v>
      </c>
      <c r="AC52" s="28">
        <v>14</v>
      </c>
      <c r="AD52" s="29">
        <v>12</v>
      </c>
      <c r="AE52" s="29">
        <v>12</v>
      </c>
      <c r="AF52" s="30">
        <v>234</v>
      </c>
      <c r="AG52" s="30">
        <v>20</v>
      </c>
      <c r="AH52" s="30">
        <f t="shared" ref="AH52" si="48">SUM(AI52:AK52)</f>
        <v>15</v>
      </c>
      <c r="AI52" s="30">
        <v>10</v>
      </c>
      <c r="AJ52" s="30">
        <v>3</v>
      </c>
      <c r="AK52" s="30">
        <v>2</v>
      </c>
      <c r="AL52" s="31"/>
      <c r="AM52" s="27">
        <f>SUM(AN52:AP52)</f>
        <v>38</v>
      </c>
      <c r="AN52" s="28">
        <v>16</v>
      </c>
      <c r="AO52" s="29">
        <v>14</v>
      </c>
      <c r="AP52" s="29">
        <v>8</v>
      </c>
      <c r="AQ52" s="30">
        <v>234</v>
      </c>
      <c r="AR52" s="30">
        <v>20</v>
      </c>
      <c r="AS52" s="30">
        <f t="shared" ref="AS52" si="49">SUM(AT52:AV52)</f>
        <v>12</v>
      </c>
      <c r="AT52" s="30">
        <v>11</v>
      </c>
      <c r="AU52" s="30">
        <v>0</v>
      </c>
      <c r="AV52" s="30">
        <v>1</v>
      </c>
      <c r="AW52" s="31"/>
      <c r="AX52" s="27">
        <f>SUM(AY52:BA52)</f>
        <v>32</v>
      </c>
      <c r="AY52" s="28">
        <v>10</v>
      </c>
      <c r="AZ52" s="29">
        <v>11</v>
      </c>
      <c r="BA52" s="29">
        <v>11</v>
      </c>
      <c r="BB52" s="30">
        <v>234</v>
      </c>
      <c r="BC52" s="30">
        <v>15</v>
      </c>
      <c r="BD52" s="30">
        <f t="shared" ref="BD52" si="50">SUM(BE52:BG52)</f>
        <v>9</v>
      </c>
      <c r="BE52" s="30">
        <v>7</v>
      </c>
      <c r="BF52" s="30"/>
      <c r="BG52" s="30">
        <v>2</v>
      </c>
      <c r="BH52" s="60"/>
    </row>
    <row r="53" spans="2:60" ht="20.100000000000001" customHeight="1" x14ac:dyDescent="0.25">
      <c r="B53" s="26">
        <v>425</v>
      </c>
      <c r="C53" s="20"/>
      <c r="E53" s="2" t="s">
        <v>51</v>
      </c>
      <c r="F53" s="27">
        <f>SUM(G53:I53)</f>
        <v>19</v>
      </c>
      <c r="G53" s="28">
        <v>4</v>
      </c>
      <c r="H53" s="29">
        <v>7</v>
      </c>
      <c r="I53" s="29">
        <v>8</v>
      </c>
      <c r="J53" s="32">
        <v>235</v>
      </c>
      <c r="K53" s="30">
        <v>20</v>
      </c>
      <c r="L53" s="30">
        <f>SUM(M53:O53)</f>
        <v>7</v>
      </c>
      <c r="M53" s="30">
        <v>4</v>
      </c>
      <c r="N53" s="30">
        <v>2</v>
      </c>
      <c r="O53" s="30">
        <v>1</v>
      </c>
      <c r="P53" s="31"/>
      <c r="Q53" s="27">
        <f>SUM(R53:T53)</f>
        <v>20</v>
      </c>
      <c r="R53" s="28">
        <v>5</v>
      </c>
      <c r="S53" s="29">
        <v>4</v>
      </c>
      <c r="T53" s="29">
        <v>11</v>
      </c>
      <c r="U53" s="32">
        <v>235</v>
      </c>
      <c r="V53" s="30">
        <v>20</v>
      </c>
      <c r="W53" s="30">
        <f>SUM(X53:Z53)</f>
        <v>5</v>
      </c>
      <c r="X53" s="30">
        <v>3</v>
      </c>
      <c r="Y53" s="30">
        <v>0</v>
      </c>
      <c r="Z53" s="30">
        <v>2</v>
      </c>
      <c r="AA53" s="31"/>
      <c r="AB53" s="27">
        <f>SUM(AC53:AE53)</f>
        <v>18</v>
      </c>
      <c r="AC53" s="28">
        <v>7</v>
      </c>
      <c r="AD53" s="29">
        <v>8</v>
      </c>
      <c r="AE53" s="29">
        <v>3</v>
      </c>
      <c r="AF53" s="32">
        <v>230</v>
      </c>
      <c r="AG53" s="30">
        <v>20</v>
      </c>
      <c r="AH53" s="30">
        <f>SUM(AI53:AK53)</f>
        <v>6</v>
      </c>
      <c r="AI53" s="30">
        <v>5</v>
      </c>
      <c r="AJ53" s="30">
        <v>1</v>
      </c>
      <c r="AK53" s="30">
        <v>0</v>
      </c>
      <c r="AL53" s="31"/>
      <c r="AM53" s="27">
        <f>SUM(AN53:AP53)</f>
        <v>21</v>
      </c>
      <c r="AN53" s="28">
        <v>7</v>
      </c>
      <c r="AO53" s="29">
        <v>11</v>
      </c>
      <c r="AP53" s="29">
        <v>3</v>
      </c>
      <c r="AQ53" s="32">
        <v>230</v>
      </c>
      <c r="AR53" s="30">
        <v>20</v>
      </c>
      <c r="AS53" s="30">
        <f>SUM(AT53:AV53)</f>
        <v>4</v>
      </c>
      <c r="AT53" s="30">
        <v>4</v>
      </c>
      <c r="AU53" s="30">
        <v>0</v>
      </c>
      <c r="AV53" s="30">
        <v>0</v>
      </c>
      <c r="AW53" s="31"/>
      <c r="AX53" s="27">
        <f>SUM(AY53:BA53)</f>
        <v>19</v>
      </c>
      <c r="AY53" s="28">
        <v>4</v>
      </c>
      <c r="AZ53" s="29">
        <v>12</v>
      </c>
      <c r="BA53" s="29">
        <v>3</v>
      </c>
      <c r="BB53" s="32">
        <v>230</v>
      </c>
      <c r="BC53" s="30">
        <v>15</v>
      </c>
      <c r="BD53" s="30">
        <f>SUM(BE53:BG53)</f>
        <v>4</v>
      </c>
      <c r="BE53" s="30">
        <v>3</v>
      </c>
      <c r="BF53" s="30"/>
      <c r="BG53" s="30">
        <v>1</v>
      </c>
      <c r="BH53" s="60"/>
    </row>
    <row r="54" spans="2:60" ht="20.100000000000001" customHeight="1" x14ac:dyDescent="0.25">
      <c r="B54" s="26">
        <v>9002</v>
      </c>
      <c r="C54" s="20"/>
      <c r="D54" s="54">
        <v>1</v>
      </c>
      <c r="E54" s="2" t="s">
        <v>52</v>
      </c>
      <c r="F54" s="27"/>
      <c r="G54" s="53"/>
      <c r="H54" s="29"/>
      <c r="I54" s="29"/>
      <c r="J54" s="32"/>
      <c r="K54" s="30"/>
      <c r="L54" s="30"/>
      <c r="M54" s="30"/>
      <c r="N54" s="30"/>
      <c r="O54" s="30"/>
      <c r="P54" s="31"/>
      <c r="Q54" s="27">
        <f>SUM(R54:T54)</f>
        <v>76</v>
      </c>
      <c r="R54" s="53">
        <v>30</v>
      </c>
      <c r="S54" s="29">
        <v>26</v>
      </c>
      <c r="T54" s="29">
        <v>20</v>
      </c>
      <c r="U54" s="32">
        <v>230</v>
      </c>
      <c r="V54" s="30">
        <v>35</v>
      </c>
      <c r="W54" s="30">
        <f>SUM(X54:Z54)</f>
        <v>23</v>
      </c>
      <c r="X54" s="30">
        <v>21</v>
      </c>
      <c r="Y54" s="30">
        <v>1</v>
      </c>
      <c r="Z54" s="30">
        <v>1</v>
      </c>
      <c r="AA54" s="31"/>
      <c r="AB54" s="27">
        <f>SUM(AC54:AE54)</f>
        <v>40</v>
      </c>
      <c r="AC54" s="53">
        <v>15</v>
      </c>
      <c r="AD54" s="29">
        <v>13</v>
      </c>
      <c r="AE54" s="29">
        <v>12</v>
      </c>
      <c r="AF54" s="32">
        <v>230</v>
      </c>
      <c r="AG54" s="30">
        <v>20</v>
      </c>
      <c r="AH54" s="30">
        <f>SUM(AI54:AK54)</f>
        <v>10</v>
      </c>
      <c r="AI54" s="30">
        <v>6</v>
      </c>
      <c r="AJ54" s="30">
        <v>0</v>
      </c>
      <c r="AK54" s="30">
        <v>4</v>
      </c>
      <c r="AL54" s="31"/>
      <c r="AM54" s="27">
        <f>SUM(AN54:AP54)</f>
        <v>28</v>
      </c>
      <c r="AN54" s="53">
        <v>11</v>
      </c>
      <c r="AO54" s="29">
        <v>10</v>
      </c>
      <c r="AP54" s="29">
        <v>7</v>
      </c>
      <c r="AQ54" s="32">
        <v>230</v>
      </c>
      <c r="AR54" s="30">
        <v>10</v>
      </c>
      <c r="AS54" s="30">
        <f>SUM(AT54:AV54)</f>
        <v>6</v>
      </c>
      <c r="AT54" s="30">
        <v>6</v>
      </c>
      <c r="AU54" s="30">
        <v>0</v>
      </c>
      <c r="AV54" s="30">
        <v>0</v>
      </c>
      <c r="AW54" s="31"/>
      <c r="AX54" s="27">
        <f>SUM(AY54:BA54)</f>
        <v>39</v>
      </c>
      <c r="AY54" s="53">
        <v>12</v>
      </c>
      <c r="AZ54" s="29">
        <v>18</v>
      </c>
      <c r="BA54" s="29">
        <v>9</v>
      </c>
      <c r="BB54" s="32">
        <v>230</v>
      </c>
      <c r="BC54" s="30">
        <v>20</v>
      </c>
      <c r="BD54" s="30">
        <f>SUM(BE54:BG54)</f>
        <v>13</v>
      </c>
      <c r="BE54" s="30">
        <v>10</v>
      </c>
      <c r="BF54" s="30">
        <v>1</v>
      </c>
      <c r="BG54" s="30">
        <v>2</v>
      </c>
      <c r="BH54" s="60"/>
    </row>
    <row r="55" spans="2:60" ht="20.100000000000001" customHeight="1" x14ac:dyDescent="0.25">
      <c r="B55" s="26"/>
      <c r="C55" s="20"/>
      <c r="F55" s="33"/>
      <c r="G55" s="34"/>
      <c r="H55" s="29"/>
      <c r="I55" s="29"/>
      <c r="J55" s="30"/>
      <c r="K55" s="30"/>
      <c r="L55" s="30"/>
      <c r="M55" s="30"/>
      <c r="N55" s="30"/>
      <c r="O55" s="30"/>
      <c r="P55" s="31"/>
      <c r="Q55" s="33"/>
      <c r="R55" s="34"/>
      <c r="S55" s="29"/>
      <c r="T55" s="29"/>
      <c r="U55" s="30"/>
      <c r="V55" s="30"/>
      <c r="W55" s="30"/>
      <c r="X55" s="30"/>
      <c r="Y55" s="30"/>
      <c r="Z55" s="30"/>
      <c r="AA55" s="31"/>
      <c r="AB55" s="33"/>
      <c r="AC55" s="34"/>
      <c r="AD55" s="29"/>
      <c r="AE55" s="29"/>
      <c r="AF55" s="30"/>
      <c r="AG55" s="30"/>
      <c r="AH55" s="30"/>
      <c r="AI55" s="30"/>
      <c r="AJ55" s="30"/>
      <c r="AK55" s="30"/>
      <c r="AL55" s="31"/>
      <c r="AM55" s="33"/>
      <c r="AN55" s="34"/>
      <c r="AO55" s="29"/>
      <c r="AP55" s="29"/>
      <c r="AQ55" s="30"/>
      <c r="AR55" s="30"/>
      <c r="AS55" s="30"/>
      <c r="AT55" s="30"/>
      <c r="AU55" s="30"/>
      <c r="AV55" s="30"/>
      <c r="AW55" s="31"/>
      <c r="AX55" s="33"/>
      <c r="AY55" s="34"/>
      <c r="AZ55" s="29"/>
      <c r="BA55" s="29"/>
      <c r="BB55" s="30"/>
      <c r="BC55" s="30"/>
      <c r="BD55" s="30"/>
      <c r="BE55" s="30"/>
      <c r="BF55" s="30"/>
      <c r="BG55" s="30"/>
      <c r="BH55" s="60"/>
    </row>
    <row r="56" spans="2:60" ht="18" customHeight="1" x14ac:dyDescent="0.25">
      <c r="B56" s="26" t="s">
        <v>4</v>
      </c>
      <c r="C56" s="20"/>
      <c r="E56" s="39" t="s">
        <v>53</v>
      </c>
      <c r="F56" s="33"/>
      <c r="G56" s="34"/>
      <c r="H56" s="29"/>
      <c r="I56" s="29"/>
      <c r="J56" s="30"/>
      <c r="K56" s="30"/>
      <c r="L56" s="30"/>
      <c r="M56" s="30"/>
      <c r="N56" s="30"/>
      <c r="O56" s="30"/>
      <c r="P56" s="31"/>
      <c r="Q56" s="33"/>
      <c r="R56" s="34"/>
      <c r="S56" s="29"/>
      <c r="T56" s="29"/>
      <c r="U56" s="30"/>
      <c r="V56" s="30"/>
      <c r="W56" s="30"/>
      <c r="X56" s="30"/>
      <c r="Y56" s="30"/>
      <c r="Z56" s="30"/>
      <c r="AA56" s="31"/>
      <c r="AB56" s="33"/>
      <c r="AC56" s="34"/>
      <c r="AD56" s="29"/>
      <c r="AE56" s="29"/>
      <c r="AF56" s="30"/>
      <c r="AG56" s="30"/>
      <c r="AH56" s="30"/>
      <c r="AI56" s="30"/>
      <c r="AJ56" s="30"/>
      <c r="AK56" s="30"/>
      <c r="AL56" s="31"/>
      <c r="AM56" s="33"/>
      <c r="AN56" s="34"/>
      <c r="AO56" s="29"/>
      <c r="AP56" s="29"/>
      <c r="AQ56" s="30"/>
      <c r="AR56" s="30"/>
      <c r="AS56" s="30"/>
      <c r="AT56" s="30"/>
      <c r="AU56" s="30"/>
      <c r="AV56" s="30"/>
      <c r="AW56" s="31"/>
      <c r="AX56" s="33"/>
      <c r="AY56" s="34"/>
      <c r="AZ56" s="29"/>
      <c r="BA56" s="29"/>
      <c r="BB56" s="30"/>
      <c r="BC56" s="30"/>
      <c r="BD56" s="30"/>
      <c r="BE56" s="30"/>
      <c r="BF56" s="30"/>
      <c r="BG56" s="30"/>
      <c r="BH56" s="60"/>
    </row>
    <row r="57" spans="2:60" ht="18" customHeight="1" x14ac:dyDescent="0.25">
      <c r="B57" s="26">
        <v>412</v>
      </c>
      <c r="C57" s="20"/>
      <c r="E57" s="2" t="s">
        <v>54</v>
      </c>
      <c r="F57" s="27">
        <f t="shared" ref="F57:F65" si="51">SUM(G57:I57)</f>
        <v>58</v>
      </c>
      <c r="G57" s="28">
        <v>15</v>
      </c>
      <c r="H57" s="29">
        <v>26</v>
      </c>
      <c r="I57" s="29">
        <v>17</v>
      </c>
      <c r="J57" s="30">
        <v>230</v>
      </c>
      <c r="K57" s="30">
        <v>20</v>
      </c>
      <c r="L57" s="30">
        <f t="shared" ref="L57:L62" si="52">SUM(M57:O57)</f>
        <v>18</v>
      </c>
      <c r="M57" s="30">
        <v>6</v>
      </c>
      <c r="N57" s="30">
        <v>4</v>
      </c>
      <c r="O57" s="30">
        <v>8</v>
      </c>
      <c r="P57" s="31"/>
      <c r="Q57" s="27">
        <f t="shared" ref="Q57:Q59" si="53">SUM(R57:T57)</f>
        <v>63</v>
      </c>
      <c r="R57" s="28">
        <v>17</v>
      </c>
      <c r="S57" s="29">
        <v>23</v>
      </c>
      <c r="T57" s="29">
        <v>23</v>
      </c>
      <c r="U57" s="30">
        <v>230</v>
      </c>
      <c r="V57" s="30">
        <v>35</v>
      </c>
      <c r="W57" s="30">
        <f t="shared" ref="W57:W59" si="54">SUM(X57:Z57)</f>
        <v>17</v>
      </c>
      <c r="X57" s="30">
        <v>7</v>
      </c>
      <c r="Y57" s="30">
        <v>5</v>
      </c>
      <c r="Z57" s="30">
        <v>5</v>
      </c>
      <c r="AA57" s="31"/>
      <c r="AB57" s="27">
        <f t="shared" ref="AB57:AB59" si="55">SUM(AC57:AE57)</f>
        <v>54</v>
      </c>
      <c r="AC57" s="28">
        <v>11</v>
      </c>
      <c r="AD57" s="29">
        <v>22</v>
      </c>
      <c r="AE57" s="29">
        <v>21</v>
      </c>
      <c r="AF57" s="30">
        <v>230</v>
      </c>
      <c r="AG57" s="30">
        <v>20</v>
      </c>
      <c r="AH57" s="30">
        <f t="shared" ref="AH57:AH59" si="56">SUM(AI57:AK57)</f>
        <v>6</v>
      </c>
      <c r="AI57" s="30">
        <v>3</v>
      </c>
      <c r="AJ57" s="30">
        <v>3</v>
      </c>
      <c r="AK57" s="30">
        <v>0</v>
      </c>
      <c r="AL57" s="31"/>
      <c r="AM57" s="27">
        <f t="shared" ref="AM57:AM59" si="57">SUM(AN57:AP57)</f>
        <v>52</v>
      </c>
      <c r="AN57" s="28">
        <v>14</v>
      </c>
      <c r="AO57" s="29">
        <v>19</v>
      </c>
      <c r="AP57" s="29">
        <v>19</v>
      </c>
      <c r="AQ57" s="30">
        <v>230</v>
      </c>
      <c r="AR57" s="30">
        <v>10</v>
      </c>
      <c r="AS57" s="30">
        <f t="shared" ref="AS57:AS59" si="58">SUM(AT57:AV57)</f>
        <v>16</v>
      </c>
      <c r="AT57" s="30">
        <v>9</v>
      </c>
      <c r="AU57" s="30">
        <v>3</v>
      </c>
      <c r="AV57" s="30">
        <v>4</v>
      </c>
      <c r="AW57" s="31"/>
      <c r="AX57" s="27">
        <f t="shared" ref="AX57:AX62" si="59">SUM(AY57:BA57)</f>
        <v>55</v>
      </c>
      <c r="AY57" s="28">
        <v>12</v>
      </c>
      <c r="AZ57" s="29">
        <v>24</v>
      </c>
      <c r="BA57" s="29">
        <v>19</v>
      </c>
      <c r="BB57" s="30">
        <v>230</v>
      </c>
      <c r="BC57" s="30">
        <v>20</v>
      </c>
      <c r="BD57" s="30">
        <f t="shared" ref="BD57:BD62" si="60">SUM(BE57:BG57)</f>
        <v>13</v>
      </c>
      <c r="BE57" s="30">
        <v>4</v>
      </c>
      <c r="BF57" s="30">
        <v>5</v>
      </c>
      <c r="BG57" s="30">
        <v>4</v>
      </c>
      <c r="BH57" s="60"/>
    </row>
    <row r="58" spans="2:60" ht="18" customHeight="1" x14ac:dyDescent="0.25">
      <c r="B58" s="26">
        <v>402</v>
      </c>
      <c r="C58" s="20"/>
      <c r="E58" s="2" t="s">
        <v>55</v>
      </c>
      <c r="F58" s="27">
        <f t="shared" si="51"/>
        <v>76</v>
      </c>
      <c r="G58" s="28">
        <v>23</v>
      </c>
      <c r="H58" s="29">
        <v>21</v>
      </c>
      <c r="I58" s="29">
        <v>32</v>
      </c>
      <c r="J58" s="30">
        <v>253</v>
      </c>
      <c r="K58" s="30">
        <v>22</v>
      </c>
      <c r="L58" s="30">
        <f t="shared" si="52"/>
        <v>26</v>
      </c>
      <c r="M58" s="30">
        <v>9</v>
      </c>
      <c r="N58" s="30">
        <v>5</v>
      </c>
      <c r="O58" s="30">
        <v>12</v>
      </c>
      <c r="P58" s="31"/>
      <c r="Q58" s="27">
        <f t="shared" si="53"/>
        <v>124</v>
      </c>
      <c r="R58" s="28">
        <v>46</v>
      </c>
      <c r="S58" s="29">
        <v>46</v>
      </c>
      <c r="T58" s="29">
        <v>32</v>
      </c>
      <c r="U58" s="30">
        <v>267</v>
      </c>
      <c r="V58" s="30">
        <v>20</v>
      </c>
      <c r="W58" s="30">
        <f t="shared" si="54"/>
        <v>26</v>
      </c>
      <c r="X58" s="30">
        <v>15</v>
      </c>
      <c r="Y58" s="30">
        <v>7</v>
      </c>
      <c r="Z58" s="30">
        <v>4</v>
      </c>
      <c r="AA58" s="31"/>
      <c r="AB58" s="27">
        <f t="shared" si="55"/>
        <v>62</v>
      </c>
      <c r="AC58" s="28">
        <v>12</v>
      </c>
      <c r="AD58" s="29">
        <v>28</v>
      </c>
      <c r="AE58" s="29">
        <v>22</v>
      </c>
      <c r="AF58" s="30">
        <v>270</v>
      </c>
      <c r="AG58" s="30">
        <v>20</v>
      </c>
      <c r="AH58" s="30">
        <f t="shared" si="56"/>
        <v>19</v>
      </c>
      <c r="AI58" s="30">
        <v>2</v>
      </c>
      <c r="AJ58" s="30">
        <v>7</v>
      </c>
      <c r="AK58" s="30">
        <v>10</v>
      </c>
      <c r="AL58" s="31"/>
      <c r="AM58" s="27">
        <f t="shared" si="57"/>
        <v>67</v>
      </c>
      <c r="AN58" s="28">
        <v>20</v>
      </c>
      <c r="AO58" s="29">
        <v>28</v>
      </c>
      <c r="AP58" s="29">
        <v>19</v>
      </c>
      <c r="AQ58" s="30">
        <v>270</v>
      </c>
      <c r="AR58" s="30">
        <v>10</v>
      </c>
      <c r="AS58" s="30">
        <f t="shared" si="58"/>
        <v>8</v>
      </c>
      <c r="AT58" s="30">
        <v>4</v>
      </c>
      <c r="AU58" s="30">
        <v>2</v>
      </c>
      <c r="AV58" s="30">
        <v>2</v>
      </c>
      <c r="AW58" s="31"/>
      <c r="AX58" s="27">
        <f t="shared" si="59"/>
        <v>64</v>
      </c>
      <c r="AY58" s="28">
        <v>20</v>
      </c>
      <c r="AZ58" s="29">
        <v>20</v>
      </c>
      <c r="BA58" s="29">
        <v>24</v>
      </c>
      <c r="BB58" s="30">
        <v>230</v>
      </c>
      <c r="BC58" s="30">
        <v>20</v>
      </c>
      <c r="BD58" s="30">
        <f t="shared" si="60"/>
        <v>26</v>
      </c>
      <c r="BE58" s="30">
        <v>12</v>
      </c>
      <c r="BF58" s="30">
        <v>6</v>
      </c>
      <c r="BG58" s="30">
        <v>8</v>
      </c>
      <c r="BH58" s="60"/>
    </row>
    <row r="59" spans="2:60" ht="18" customHeight="1" x14ac:dyDescent="0.25">
      <c r="B59" s="26">
        <v>401</v>
      </c>
      <c r="C59" s="20"/>
      <c r="E59" s="2" t="s">
        <v>56</v>
      </c>
      <c r="F59" s="27">
        <f t="shared" si="51"/>
        <v>41</v>
      </c>
      <c r="G59" s="28">
        <v>15</v>
      </c>
      <c r="H59" s="29">
        <v>9</v>
      </c>
      <c r="I59" s="29">
        <v>17</v>
      </c>
      <c r="J59" s="30">
        <v>250</v>
      </c>
      <c r="K59" s="30">
        <v>20</v>
      </c>
      <c r="L59" s="30">
        <f t="shared" si="52"/>
        <v>22</v>
      </c>
      <c r="M59" s="30">
        <v>9</v>
      </c>
      <c r="N59" s="30">
        <v>3</v>
      </c>
      <c r="O59" s="30">
        <v>10</v>
      </c>
      <c r="P59" s="31"/>
      <c r="Q59" s="27">
        <f t="shared" si="53"/>
        <v>61</v>
      </c>
      <c r="R59" s="28">
        <v>18</v>
      </c>
      <c r="S59" s="29">
        <v>17</v>
      </c>
      <c r="T59" s="29">
        <v>26</v>
      </c>
      <c r="U59" s="30">
        <v>250</v>
      </c>
      <c r="V59" s="30">
        <v>20</v>
      </c>
      <c r="W59" s="30">
        <f t="shared" si="54"/>
        <v>23</v>
      </c>
      <c r="X59" s="30">
        <v>6</v>
      </c>
      <c r="Y59" s="30">
        <v>5</v>
      </c>
      <c r="Z59" s="30">
        <v>12</v>
      </c>
      <c r="AA59" s="31"/>
      <c r="AB59" s="27">
        <f t="shared" si="55"/>
        <v>45</v>
      </c>
      <c r="AC59" s="28">
        <v>11</v>
      </c>
      <c r="AD59" s="29">
        <v>16</v>
      </c>
      <c r="AE59" s="29">
        <v>18</v>
      </c>
      <c r="AF59" s="30">
        <v>250</v>
      </c>
      <c r="AG59" s="30">
        <v>20</v>
      </c>
      <c r="AH59" s="30">
        <f t="shared" si="56"/>
        <v>18</v>
      </c>
      <c r="AI59" s="30">
        <v>4</v>
      </c>
      <c r="AJ59" s="30">
        <v>10</v>
      </c>
      <c r="AK59" s="30">
        <v>4</v>
      </c>
      <c r="AL59" s="31"/>
      <c r="AM59" s="27">
        <f t="shared" si="57"/>
        <v>43</v>
      </c>
      <c r="AN59" s="28">
        <v>13</v>
      </c>
      <c r="AO59" s="29">
        <v>19</v>
      </c>
      <c r="AP59" s="29">
        <v>11</v>
      </c>
      <c r="AQ59" s="30">
        <v>250</v>
      </c>
      <c r="AR59" s="30">
        <v>10</v>
      </c>
      <c r="AS59" s="30">
        <f t="shared" si="58"/>
        <v>11</v>
      </c>
      <c r="AT59" s="30">
        <v>7</v>
      </c>
      <c r="AU59" s="30">
        <v>2</v>
      </c>
      <c r="AV59" s="30">
        <v>2</v>
      </c>
      <c r="AW59" s="31"/>
      <c r="AX59" s="27">
        <f t="shared" si="59"/>
        <v>28</v>
      </c>
      <c r="AY59" s="28">
        <v>9</v>
      </c>
      <c r="AZ59" s="29">
        <v>8</v>
      </c>
      <c r="BA59" s="29">
        <v>11</v>
      </c>
      <c r="BB59" s="30">
        <v>232</v>
      </c>
      <c r="BC59" s="30">
        <v>15</v>
      </c>
      <c r="BD59" s="30">
        <f t="shared" si="60"/>
        <v>18</v>
      </c>
      <c r="BE59" s="30">
        <v>7</v>
      </c>
      <c r="BF59" s="30">
        <v>4</v>
      </c>
      <c r="BG59" s="30">
        <v>7</v>
      </c>
      <c r="BH59" s="60"/>
    </row>
    <row r="60" spans="2:60" ht="18" customHeight="1" x14ac:dyDescent="0.25">
      <c r="B60" s="26">
        <v>409</v>
      </c>
      <c r="C60" s="20"/>
      <c r="E60" s="2" t="s">
        <v>57</v>
      </c>
      <c r="F60" s="27">
        <f t="shared" si="51"/>
        <v>75</v>
      </c>
      <c r="G60" s="28">
        <v>20</v>
      </c>
      <c r="H60" s="29">
        <v>26</v>
      </c>
      <c r="I60" s="29">
        <v>29</v>
      </c>
      <c r="J60" s="30">
        <v>235</v>
      </c>
      <c r="K60" s="30">
        <v>25</v>
      </c>
      <c r="L60" s="30">
        <f t="shared" si="52"/>
        <v>27</v>
      </c>
      <c r="M60" s="30">
        <v>11</v>
      </c>
      <c r="N60" s="30">
        <v>4</v>
      </c>
      <c r="O60" s="30">
        <v>12</v>
      </c>
      <c r="P60" s="31"/>
      <c r="Q60" s="27">
        <f t="shared" ref="Q60:Q65" si="61">SUM(R60:T60)</f>
        <v>52</v>
      </c>
      <c r="R60" s="28">
        <v>19</v>
      </c>
      <c r="S60" s="29">
        <v>15</v>
      </c>
      <c r="T60" s="29">
        <v>18</v>
      </c>
      <c r="U60" s="30">
        <v>232</v>
      </c>
      <c r="V60" s="30">
        <v>25</v>
      </c>
      <c r="W60" s="30">
        <f t="shared" ref="W60:W62" si="62">SUM(X60:Z60)</f>
        <v>24</v>
      </c>
      <c r="X60" s="30">
        <v>11</v>
      </c>
      <c r="Y60" s="30">
        <v>0</v>
      </c>
      <c r="Z60" s="30">
        <v>13</v>
      </c>
      <c r="AA60" s="31"/>
      <c r="AB60" s="27">
        <f t="shared" ref="AB60:AB65" si="63">SUM(AC60:AE60)</f>
        <v>45</v>
      </c>
      <c r="AC60" s="28">
        <v>18</v>
      </c>
      <c r="AD60" s="29">
        <v>16</v>
      </c>
      <c r="AE60" s="29">
        <v>11</v>
      </c>
      <c r="AF60" s="30">
        <v>230</v>
      </c>
      <c r="AG60" s="30">
        <v>20</v>
      </c>
      <c r="AH60" s="30">
        <f t="shared" ref="AH60:AH62" si="64">SUM(AI60:AK60)</f>
        <v>19</v>
      </c>
      <c r="AI60" s="30">
        <v>12</v>
      </c>
      <c r="AJ60" s="30">
        <v>3</v>
      </c>
      <c r="AK60" s="30">
        <v>4</v>
      </c>
      <c r="AL60" s="31"/>
      <c r="AM60" s="27">
        <f t="shared" ref="AM60:AM65" si="65">SUM(AN60:AP60)</f>
        <v>72</v>
      </c>
      <c r="AN60" s="28">
        <v>32</v>
      </c>
      <c r="AO60" s="29">
        <v>20</v>
      </c>
      <c r="AP60" s="29">
        <v>20</v>
      </c>
      <c r="AQ60" s="30">
        <v>230</v>
      </c>
      <c r="AR60" s="30">
        <v>15</v>
      </c>
      <c r="AS60" s="30">
        <f t="shared" ref="AS60:AS62" si="66">SUM(AT60:AV60)</f>
        <v>29</v>
      </c>
      <c r="AT60" s="30">
        <v>20</v>
      </c>
      <c r="AU60" s="30">
        <v>2</v>
      </c>
      <c r="AV60" s="30">
        <v>7</v>
      </c>
      <c r="AW60" s="31"/>
      <c r="AX60" s="27">
        <f t="shared" si="59"/>
        <v>64</v>
      </c>
      <c r="AY60" s="28">
        <v>25</v>
      </c>
      <c r="AZ60" s="29">
        <v>21</v>
      </c>
      <c r="BA60" s="29">
        <v>18</v>
      </c>
      <c r="BB60" s="30">
        <v>226</v>
      </c>
      <c r="BC60" s="30">
        <v>20</v>
      </c>
      <c r="BD60" s="30">
        <f t="shared" si="60"/>
        <v>28</v>
      </c>
      <c r="BE60" s="30">
        <v>19</v>
      </c>
      <c r="BF60" s="30">
        <v>4</v>
      </c>
      <c r="BG60" s="30">
        <v>5</v>
      </c>
      <c r="BH60" s="60"/>
    </row>
    <row r="61" spans="2:60" ht="18" customHeight="1" x14ac:dyDescent="0.25">
      <c r="B61" s="26">
        <v>411</v>
      </c>
      <c r="C61" s="20"/>
      <c r="E61" s="2" t="s">
        <v>58</v>
      </c>
      <c r="F61" s="27">
        <f t="shared" si="51"/>
        <v>40</v>
      </c>
      <c r="G61" s="28">
        <v>15</v>
      </c>
      <c r="H61" s="29">
        <v>15</v>
      </c>
      <c r="I61" s="29">
        <v>10</v>
      </c>
      <c r="J61" s="30">
        <v>230</v>
      </c>
      <c r="K61" s="30">
        <v>20</v>
      </c>
      <c r="L61" s="30">
        <f t="shared" si="52"/>
        <v>12</v>
      </c>
      <c r="M61" s="30">
        <v>11</v>
      </c>
      <c r="N61" s="30">
        <v>1</v>
      </c>
      <c r="O61" s="30">
        <v>0</v>
      </c>
      <c r="P61" s="31"/>
      <c r="Q61" s="27">
        <f t="shared" si="61"/>
        <v>42</v>
      </c>
      <c r="R61" s="28">
        <v>13</v>
      </c>
      <c r="S61" s="29">
        <v>16</v>
      </c>
      <c r="T61" s="29">
        <v>13</v>
      </c>
      <c r="U61" s="30">
        <v>230</v>
      </c>
      <c r="V61" s="30">
        <v>20</v>
      </c>
      <c r="W61" s="30">
        <f t="shared" si="62"/>
        <v>16</v>
      </c>
      <c r="X61" s="30">
        <v>11</v>
      </c>
      <c r="Y61" s="30">
        <v>0</v>
      </c>
      <c r="Z61" s="30">
        <v>5</v>
      </c>
      <c r="AA61" s="31"/>
      <c r="AB61" s="27">
        <f t="shared" si="63"/>
        <v>36</v>
      </c>
      <c r="AC61" s="28">
        <v>14</v>
      </c>
      <c r="AD61" s="29">
        <v>10</v>
      </c>
      <c r="AE61" s="29">
        <v>12</v>
      </c>
      <c r="AF61" s="30">
        <v>230</v>
      </c>
      <c r="AG61" s="30">
        <v>20</v>
      </c>
      <c r="AH61" s="30">
        <f t="shared" si="64"/>
        <v>15</v>
      </c>
      <c r="AI61" s="30">
        <v>12</v>
      </c>
      <c r="AJ61" s="30">
        <v>2</v>
      </c>
      <c r="AK61" s="30">
        <v>1</v>
      </c>
      <c r="AL61" s="31"/>
      <c r="AM61" s="27">
        <f t="shared" si="65"/>
        <v>26</v>
      </c>
      <c r="AN61" s="28">
        <v>15</v>
      </c>
      <c r="AO61" s="29">
        <v>4</v>
      </c>
      <c r="AP61" s="29">
        <v>7</v>
      </c>
      <c r="AQ61" s="30">
        <v>230</v>
      </c>
      <c r="AR61" s="30">
        <v>20</v>
      </c>
      <c r="AS61" s="30">
        <f t="shared" si="66"/>
        <v>12</v>
      </c>
      <c r="AT61" s="30">
        <v>11</v>
      </c>
      <c r="AU61" s="30">
        <v>0</v>
      </c>
      <c r="AV61" s="30">
        <v>1</v>
      </c>
      <c r="AW61" s="31"/>
      <c r="AX61" s="27">
        <f t="shared" si="59"/>
        <v>29</v>
      </c>
      <c r="AY61" s="28">
        <v>8</v>
      </c>
      <c r="AZ61" s="29">
        <v>11</v>
      </c>
      <c r="BA61" s="29">
        <v>10</v>
      </c>
      <c r="BB61" s="30">
        <v>230</v>
      </c>
      <c r="BC61" s="30">
        <v>15</v>
      </c>
      <c r="BD61" s="30">
        <f t="shared" si="60"/>
        <v>8</v>
      </c>
      <c r="BE61" s="30">
        <v>6</v>
      </c>
      <c r="BF61" s="30"/>
      <c r="BG61" s="30">
        <v>2</v>
      </c>
      <c r="BH61" s="60"/>
    </row>
    <row r="62" spans="2:60" ht="18" customHeight="1" x14ac:dyDescent="0.25">
      <c r="B62" s="26">
        <v>415</v>
      </c>
      <c r="C62" s="20"/>
      <c r="E62" s="2" t="s">
        <v>59</v>
      </c>
      <c r="F62" s="27">
        <f t="shared" si="51"/>
        <v>27</v>
      </c>
      <c r="G62" s="28">
        <v>15</v>
      </c>
      <c r="H62" s="29">
        <v>5</v>
      </c>
      <c r="I62" s="29">
        <v>7</v>
      </c>
      <c r="J62" s="30">
        <v>235</v>
      </c>
      <c r="K62" s="30">
        <v>20</v>
      </c>
      <c r="L62" s="30">
        <f t="shared" si="52"/>
        <v>12</v>
      </c>
      <c r="M62" s="30">
        <v>11</v>
      </c>
      <c r="N62" s="30">
        <v>0</v>
      </c>
      <c r="O62" s="30">
        <v>1</v>
      </c>
      <c r="P62" s="31"/>
      <c r="Q62" s="27">
        <f t="shared" si="61"/>
        <v>20</v>
      </c>
      <c r="R62" s="28">
        <v>6</v>
      </c>
      <c r="S62" s="29">
        <v>9</v>
      </c>
      <c r="T62" s="29">
        <v>5</v>
      </c>
      <c r="U62" s="30">
        <v>235</v>
      </c>
      <c r="V62" s="30">
        <v>20</v>
      </c>
      <c r="W62" s="30">
        <f t="shared" si="62"/>
        <v>6</v>
      </c>
      <c r="X62" s="30">
        <v>4</v>
      </c>
      <c r="Y62" s="30">
        <v>1</v>
      </c>
      <c r="Z62" s="30">
        <v>1</v>
      </c>
      <c r="AA62" s="31"/>
      <c r="AB62" s="27">
        <f t="shared" si="63"/>
        <v>18</v>
      </c>
      <c r="AC62" s="28">
        <v>4</v>
      </c>
      <c r="AD62" s="29">
        <v>8</v>
      </c>
      <c r="AE62" s="29">
        <v>6</v>
      </c>
      <c r="AF62" s="30">
        <v>230</v>
      </c>
      <c r="AG62" s="30">
        <v>20</v>
      </c>
      <c r="AH62" s="30">
        <f t="shared" si="64"/>
        <v>6</v>
      </c>
      <c r="AI62" s="30">
        <v>2</v>
      </c>
      <c r="AJ62" s="30">
        <v>2</v>
      </c>
      <c r="AK62" s="30">
        <v>2</v>
      </c>
      <c r="AL62" s="31"/>
      <c r="AM62" s="27">
        <f t="shared" si="65"/>
        <v>18</v>
      </c>
      <c r="AN62" s="28">
        <v>9</v>
      </c>
      <c r="AO62" s="29">
        <v>5</v>
      </c>
      <c r="AP62" s="29">
        <v>4</v>
      </c>
      <c r="AQ62" s="30">
        <v>230</v>
      </c>
      <c r="AR62" s="30">
        <v>10</v>
      </c>
      <c r="AS62" s="30">
        <f t="shared" si="66"/>
        <v>6</v>
      </c>
      <c r="AT62" s="30">
        <v>5</v>
      </c>
      <c r="AU62" s="30">
        <v>1</v>
      </c>
      <c r="AV62" s="30">
        <v>0</v>
      </c>
      <c r="AW62" s="31"/>
      <c r="AX62" s="27">
        <f t="shared" si="59"/>
        <v>26</v>
      </c>
      <c r="AY62" s="28">
        <v>6</v>
      </c>
      <c r="AZ62" s="29">
        <v>11</v>
      </c>
      <c r="BA62" s="29">
        <v>9</v>
      </c>
      <c r="BB62" s="30">
        <v>230</v>
      </c>
      <c r="BC62" s="30">
        <v>15</v>
      </c>
      <c r="BD62" s="30">
        <f t="shared" si="60"/>
        <v>4</v>
      </c>
      <c r="BE62" s="30">
        <v>4</v>
      </c>
      <c r="BF62" s="30"/>
      <c r="BG62" s="30"/>
      <c r="BH62" s="60"/>
    </row>
    <row r="63" spans="2:60" ht="18" customHeight="1" x14ac:dyDescent="0.25">
      <c r="B63" s="65">
        <v>406</v>
      </c>
      <c r="C63" s="66"/>
      <c r="D63" s="67"/>
      <c r="E63" s="67" t="s">
        <v>60</v>
      </c>
      <c r="F63" s="27">
        <f t="shared" si="51"/>
        <v>10</v>
      </c>
      <c r="G63" s="28">
        <v>4</v>
      </c>
      <c r="H63" s="29">
        <v>3</v>
      </c>
      <c r="I63" s="29">
        <v>3</v>
      </c>
      <c r="J63" s="32">
        <v>235</v>
      </c>
      <c r="K63" s="30">
        <v>10</v>
      </c>
      <c r="L63" s="30">
        <f>SUM(M63:O63)</f>
        <v>4</v>
      </c>
      <c r="M63" s="30">
        <v>3</v>
      </c>
      <c r="N63" s="30">
        <v>0</v>
      </c>
      <c r="O63" s="30">
        <v>1</v>
      </c>
      <c r="P63" s="31"/>
      <c r="Q63" s="27">
        <f t="shared" si="61"/>
        <v>14</v>
      </c>
      <c r="R63" s="28">
        <v>5</v>
      </c>
      <c r="S63" s="29">
        <v>3</v>
      </c>
      <c r="T63" s="29">
        <v>6</v>
      </c>
      <c r="U63" s="32">
        <v>235</v>
      </c>
      <c r="V63" s="30">
        <v>10</v>
      </c>
      <c r="W63" s="30">
        <f>SUM(X63:Z63)</f>
        <v>2</v>
      </c>
      <c r="X63" s="30">
        <v>2</v>
      </c>
      <c r="Y63" s="30">
        <v>0</v>
      </c>
      <c r="Z63" s="30">
        <v>0</v>
      </c>
      <c r="AA63" s="31"/>
      <c r="AB63" s="27">
        <f t="shared" si="63"/>
        <v>13</v>
      </c>
      <c r="AC63" s="28">
        <v>0</v>
      </c>
      <c r="AD63" s="29">
        <v>7</v>
      </c>
      <c r="AE63" s="29">
        <v>6</v>
      </c>
      <c r="AF63" s="32">
        <v>230</v>
      </c>
      <c r="AG63" s="30">
        <v>10</v>
      </c>
      <c r="AH63" s="30">
        <f>SUM(AI63:AK63)</f>
        <v>1</v>
      </c>
      <c r="AI63" s="30">
        <v>0</v>
      </c>
      <c r="AJ63" s="30">
        <v>0</v>
      </c>
      <c r="AK63" s="30">
        <v>1</v>
      </c>
      <c r="AL63" s="31"/>
      <c r="AM63" s="27"/>
      <c r="AN63" s="28"/>
      <c r="AO63" s="29"/>
      <c r="AP63" s="29"/>
      <c r="AQ63" s="32"/>
      <c r="AR63" s="30"/>
      <c r="AS63" s="30"/>
      <c r="AT63" s="30"/>
      <c r="AU63" s="30"/>
      <c r="AV63" s="30"/>
      <c r="AW63" s="31"/>
      <c r="AX63" s="27"/>
      <c r="AY63" s="28"/>
      <c r="AZ63" s="29"/>
      <c r="BA63" s="29"/>
      <c r="BB63" s="32"/>
      <c r="BC63" s="30"/>
      <c r="BD63" s="30"/>
      <c r="BE63" s="30"/>
      <c r="BF63" s="30"/>
      <c r="BG63" s="30"/>
      <c r="BH63" s="60"/>
    </row>
    <row r="64" spans="2:60" ht="18" customHeight="1" x14ac:dyDescent="0.25">
      <c r="B64" s="26">
        <v>490</v>
      </c>
      <c r="C64" s="20"/>
      <c r="E64" s="2" t="s">
        <v>61</v>
      </c>
      <c r="F64" s="27"/>
      <c r="G64" s="28"/>
      <c r="H64" s="29"/>
      <c r="I64" s="29"/>
      <c r="J64" s="32"/>
      <c r="K64" s="30"/>
      <c r="L64" s="30"/>
      <c r="M64" s="30"/>
      <c r="N64" s="30"/>
      <c r="O64" s="30"/>
      <c r="P64" s="31"/>
      <c r="Q64" s="27"/>
      <c r="R64" s="28"/>
      <c r="S64" s="29"/>
      <c r="T64" s="29"/>
      <c r="U64" s="32"/>
      <c r="V64" s="30"/>
      <c r="W64" s="30"/>
      <c r="X64" s="30"/>
      <c r="Y64" s="30"/>
      <c r="Z64" s="30"/>
      <c r="AA64" s="31"/>
      <c r="AB64" s="27"/>
      <c r="AC64" s="28"/>
      <c r="AD64" s="29"/>
      <c r="AE64" s="29"/>
      <c r="AF64" s="32"/>
      <c r="AG64" s="30"/>
      <c r="AH64" s="30"/>
      <c r="AI64" s="30"/>
      <c r="AJ64" s="30"/>
      <c r="AK64" s="30"/>
      <c r="AL64" s="31"/>
      <c r="AM64" s="27">
        <f t="shared" si="65"/>
        <v>26</v>
      </c>
      <c r="AN64" s="28">
        <v>10</v>
      </c>
      <c r="AO64" s="29">
        <v>11</v>
      </c>
      <c r="AP64" s="29">
        <v>5</v>
      </c>
      <c r="AQ64" s="32">
        <v>230</v>
      </c>
      <c r="AR64" s="30">
        <v>10</v>
      </c>
      <c r="AS64" s="30">
        <f t="shared" ref="AS64:AS71" si="67">SUM(AT64:AV64)</f>
        <v>5</v>
      </c>
      <c r="AT64" s="30">
        <v>5</v>
      </c>
      <c r="AU64" s="30">
        <v>0</v>
      </c>
      <c r="AV64" s="30">
        <v>0</v>
      </c>
      <c r="AW64" s="31"/>
      <c r="AX64" s="27">
        <f t="shared" ref="AX64:AX65" si="68">SUM(AY64:BA64)</f>
        <v>22</v>
      </c>
      <c r="AY64" s="28">
        <v>6</v>
      </c>
      <c r="AZ64" s="29">
        <v>11</v>
      </c>
      <c r="BA64" s="29">
        <v>5</v>
      </c>
      <c r="BB64" s="32">
        <v>230</v>
      </c>
      <c r="BC64" s="30">
        <v>15</v>
      </c>
      <c r="BD64" s="30">
        <f t="shared" ref="BD64:BD65" si="69">SUM(BE64:BG64)</f>
        <v>5</v>
      </c>
      <c r="BE64" s="30">
        <v>5</v>
      </c>
      <c r="BF64" s="30"/>
      <c r="BG64" s="30"/>
      <c r="BH64" s="60"/>
    </row>
    <row r="65" spans="1:60" ht="18" customHeight="1" x14ac:dyDescent="0.25">
      <c r="B65" s="26">
        <v>405</v>
      </c>
      <c r="C65" s="20"/>
      <c r="E65" s="2" t="s">
        <v>62</v>
      </c>
      <c r="F65" s="27">
        <f t="shared" si="51"/>
        <v>21</v>
      </c>
      <c r="G65" s="28">
        <v>1</v>
      </c>
      <c r="H65" s="29">
        <v>5</v>
      </c>
      <c r="I65" s="29">
        <v>15</v>
      </c>
      <c r="J65" s="30">
        <v>248</v>
      </c>
      <c r="K65" s="30">
        <v>20</v>
      </c>
      <c r="L65" s="30">
        <f t="shared" ref="L65:L71" si="70">SUM(M65:O65)</f>
        <v>10</v>
      </c>
      <c r="M65" s="30">
        <v>0</v>
      </c>
      <c r="N65" s="30">
        <v>2</v>
      </c>
      <c r="O65" s="30">
        <v>8</v>
      </c>
      <c r="P65" s="31"/>
      <c r="Q65" s="27">
        <f t="shared" si="61"/>
        <v>16</v>
      </c>
      <c r="R65" s="28">
        <v>1</v>
      </c>
      <c r="S65" s="29">
        <v>5</v>
      </c>
      <c r="T65" s="29">
        <v>10</v>
      </c>
      <c r="U65" s="30">
        <v>248</v>
      </c>
      <c r="V65" s="30">
        <v>25</v>
      </c>
      <c r="W65" s="30">
        <f t="shared" ref="W65:W71" si="71">SUM(X65:Z65)</f>
        <v>5</v>
      </c>
      <c r="X65" s="30">
        <v>0</v>
      </c>
      <c r="Y65" s="30">
        <v>0</v>
      </c>
      <c r="Z65" s="30">
        <v>5</v>
      </c>
      <c r="AA65" s="31"/>
      <c r="AB65" s="27">
        <f t="shared" si="63"/>
        <v>18</v>
      </c>
      <c r="AC65" s="28">
        <v>3</v>
      </c>
      <c r="AD65" s="29">
        <v>8</v>
      </c>
      <c r="AE65" s="29">
        <v>7</v>
      </c>
      <c r="AF65" s="30">
        <v>248</v>
      </c>
      <c r="AG65" s="30">
        <v>20</v>
      </c>
      <c r="AH65" s="30">
        <f t="shared" ref="AH65:AH71" si="72">SUM(AI65:AK65)</f>
        <v>3</v>
      </c>
      <c r="AI65" s="30">
        <v>0</v>
      </c>
      <c r="AJ65" s="30">
        <v>2</v>
      </c>
      <c r="AK65" s="30">
        <v>1</v>
      </c>
      <c r="AL65" s="31"/>
      <c r="AM65" s="27">
        <f t="shared" si="65"/>
        <v>16</v>
      </c>
      <c r="AN65" s="28">
        <v>2</v>
      </c>
      <c r="AO65" s="29">
        <v>7</v>
      </c>
      <c r="AP65" s="29">
        <v>7</v>
      </c>
      <c r="AQ65" s="30">
        <v>248</v>
      </c>
      <c r="AR65" s="30">
        <v>10</v>
      </c>
      <c r="AS65" s="30">
        <f t="shared" si="67"/>
        <v>5</v>
      </c>
      <c r="AT65" s="30">
        <v>1</v>
      </c>
      <c r="AU65" s="30">
        <v>1</v>
      </c>
      <c r="AV65" s="30">
        <v>3</v>
      </c>
      <c r="AW65" s="31"/>
      <c r="AX65" s="27">
        <f t="shared" si="68"/>
        <v>13</v>
      </c>
      <c r="AY65" s="28">
        <v>3</v>
      </c>
      <c r="AZ65" s="29">
        <v>5</v>
      </c>
      <c r="BA65" s="29">
        <v>5</v>
      </c>
      <c r="BB65" s="30">
        <v>248</v>
      </c>
      <c r="BC65" s="30">
        <v>10</v>
      </c>
      <c r="BD65" s="30">
        <f t="shared" si="69"/>
        <v>1</v>
      </c>
      <c r="BE65" s="30">
        <v>1</v>
      </c>
      <c r="BF65" s="30"/>
      <c r="BG65" s="30"/>
      <c r="BH65" s="60"/>
    </row>
    <row r="66" spans="1:60" ht="18" customHeight="1" x14ac:dyDescent="0.25">
      <c r="B66" s="65">
        <v>413</v>
      </c>
      <c r="C66" s="66"/>
      <c r="D66" s="67"/>
      <c r="E66" s="67" t="s">
        <v>63</v>
      </c>
      <c r="F66" s="27">
        <f>SUM(G66:I66)</f>
        <v>31</v>
      </c>
      <c r="G66" s="28">
        <v>14</v>
      </c>
      <c r="H66" s="29">
        <v>10</v>
      </c>
      <c r="I66" s="29">
        <v>7</v>
      </c>
      <c r="J66" s="30">
        <v>235</v>
      </c>
      <c r="K66" s="30">
        <v>20</v>
      </c>
      <c r="L66" s="30">
        <f t="shared" si="70"/>
        <v>11</v>
      </c>
      <c r="M66" s="30">
        <v>10</v>
      </c>
      <c r="N66" s="30">
        <v>1</v>
      </c>
      <c r="O66" s="30">
        <v>0</v>
      </c>
      <c r="P66" s="31"/>
      <c r="Q66" s="27">
        <f>SUM(R66:T66)</f>
        <v>34</v>
      </c>
      <c r="R66" s="28">
        <v>10</v>
      </c>
      <c r="S66" s="29">
        <v>11</v>
      </c>
      <c r="T66" s="29">
        <v>13</v>
      </c>
      <c r="U66" s="30">
        <v>230</v>
      </c>
      <c r="V66" s="30">
        <v>20</v>
      </c>
      <c r="W66" s="30">
        <f t="shared" si="71"/>
        <v>11</v>
      </c>
      <c r="X66" s="30">
        <v>8</v>
      </c>
      <c r="Y66" s="30">
        <v>2</v>
      </c>
      <c r="Z66" s="30">
        <v>1</v>
      </c>
      <c r="AA66" s="31"/>
      <c r="AB66" s="27">
        <f>SUM(AC66:AE66)</f>
        <v>19</v>
      </c>
      <c r="AC66" s="28">
        <v>7</v>
      </c>
      <c r="AD66" s="29">
        <v>8</v>
      </c>
      <c r="AE66" s="29">
        <v>4</v>
      </c>
      <c r="AF66" s="30">
        <v>230</v>
      </c>
      <c r="AG66" s="30">
        <v>15</v>
      </c>
      <c r="AH66" s="30">
        <f t="shared" si="72"/>
        <v>5</v>
      </c>
      <c r="AI66" s="30">
        <v>5</v>
      </c>
      <c r="AJ66" s="30">
        <v>0</v>
      </c>
      <c r="AK66" s="30">
        <v>0</v>
      </c>
      <c r="AL66" s="31"/>
      <c r="AM66" s="27"/>
      <c r="AN66" s="28"/>
      <c r="AO66" s="29"/>
      <c r="AP66" s="29"/>
      <c r="AQ66" s="30"/>
      <c r="AR66" s="30"/>
      <c r="AS66" s="30"/>
      <c r="AT66" s="30"/>
      <c r="AU66" s="30"/>
      <c r="AV66" s="30"/>
      <c r="AW66" s="31"/>
      <c r="AX66" s="27"/>
      <c r="AY66" s="28"/>
      <c r="AZ66" s="29"/>
      <c r="BA66" s="29"/>
      <c r="BB66" s="30"/>
      <c r="BC66" s="30"/>
      <c r="BD66" s="30"/>
      <c r="BE66" s="30"/>
      <c r="BF66" s="30"/>
      <c r="BG66" s="30"/>
      <c r="BH66" s="60"/>
    </row>
    <row r="67" spans="1:60" ht="18" customHeight="1" x14ac:dyDescent="0.25">
      <c r="B67" s="26">
        <v>404</v>
      </c>
      <c r="C67" s="20"/>
      <c r="E67" s="2" t="s">
        <v>64</v>
      </c>
      <c r="F67" s="27">
        <f>SUM(G67:I67)</f>
        <v>22</v>
      </c>
      <c r="G67" s="28">
        <v>10</v>
      </c>
      <c r="H67" s="29">
        <v>6</v>
      </c>
      <c r="I67" s="29">
        <v>6</v>
      </c>
      <c r="J67" s="30">
        <v>269</v>
      </c>
      <c r="K67" s="30">
        <v>20</v>
      </c>
      <c r="L67" s="30">
        <f t="shared" si="70"/>
        <v>10</v>
      </c>
      <c r="M67" s="30">
        <v>8</v>
      </c>
      <c r="N67" s="30">
        <v>1</v>
      </c>
      <c r="O67" s="30">
        <v>1</v>
      </c>
      <c r="P67" s="31"/>
      <c r="Q67" s="27">
        <f>SUM(R67:T67)</f>
        <v>15</v>
      </c>
      <c r="R67" s="28">
        <v>3</v>
      </c>
      <c r="S67" s="29">
        <v>7</v>
      </c>
      <c r="T67" s="29">
        <v>5</v>
      </c>
      <c r="U67" s="30">
        <v>257</v>
      </c>
      <c r="V67" s="30">
        <v>20</v>
      </c>
      <c r="W67" s="30">
        <f t="shared" si="71"/>
        <v>4</v>
      </c>
      <c r="X67" s="30">
        <v>3</v>
      </c>
      <c r="Y67" s="30">
        <v>0</v>
      </c>
      <c r="Z67" s="30">
        <v>1</v>
      </c>
      <c r="AA67" s="31"/>
      <c r="AB67" s="27">
        <f>SUM(AC67:AE67)</f>
        <v>19</v>
      </c>
      <c r="AC67" s="28">
        <v>6</v>
      </c>
      <c r="AD67" s="29">
        <v>4</v>
      </c>
      <c r="AE67" s="29">
        <v>9</v>
      </c>
      <c r="AF67" s="30">
        <v>248</v>
      </c>
      <c r="AG67" s="30">
        <v>20</v>
      </c>
      <c r="AH67" s="30">
        <f t="shared" si="72"/>
        <v>4</v>
      </c>
      <c r="AI67" s="30">
        <v>4</v>
      </c>
      <c r="AJ67" s="30">
        <v>0</v>
      </c>
      <c r="AK67" s="30">
        <v>0</v>
      </c>
      <c r="AL67" s="31"/>
      <c r="AM67" s="27">
        <f>SUM(AN67:AP67)</f>
        <v>16</v>
      </c>
      <c r="AN67" s="28">
        <v>5</v>
      </c>
      <c r="AO67" s="29">
        <v>6</v>
      </c>
      <c r="AP67" s="29">
        <v>5</v>
      </c>
      <c r="AQ67" s="30">
        <v>248</v>
      </c>
      <c r="AR67" s="30">
        <v>10</v>
      </c>
      <c r="AS67" s="30">
        <f t="shared" si="67"/>
        <v>7</v>
      </c>
      <c r="AT67" s="30">
        <v>4</v>
      </c>
      <c r="AU67" s="30">
        <v>1</v>
      </c>
      <c r="AV67" s="30">
        <v>2</v>
      </c>
      <c r="AW67" s="31"/>
      <c r="AX67" s="27">
        <f>SUM(AY67:BA67)</f>
        <v>23</v>
      </c>
      <c r="AY67" s="28">
        <v>9</v>
      </c>
      <c r="AZ67" s="29">
        <v>4</v>
      </c>
      <c r="BA67" s="29">
        <v>10</v>
      </c>
      <c r="BB67" s="30">
        <v>248</v>
      </c>
      <c r="BC67" s="30">
        <v>15</v>
      </c>
      <c r="BD67" s="30">
        <f t="shared" ref="BD67:BD71" si="73">SUM(BE67:BG67)</f>
        <v>6</v>
      </c>
      <c r="BE67" s="30">
        <v>4</v>
      </c>
      <c r="BF67" s="30"/>
      <c r="BG67" s="30">
        <v>2</v>
      </c>
      <c r="BH67" s="60"/>
    </row>
    <row r="68" spans="1:60" ht="18" customHeight="1" x14ac:dyDescent="0.25">
      <c r="B68" s="26">
        <v>416</v>
      </c>
      <c r="C68" s="20"/>
      <c r="E68" s="2" t="s">
        <v>65</v>
      </c>
      <c r="F68" s="27">
        <f>SUM(G68:I68)</f>
        <v>57</v>
      </c>
      <c r="G68" s="28">
        <v>24</v>
      </c>
      <c r="H68" s="29">
        <v>17</v>
      </c>
      <c r="I68" s="29">
        <v>16</v>
      </c>
      <c r="J68" s="30">
        <v>235</v>
      </c>
      <c r="K68" s="30">
        <v>25</v>
      </c>
      <c r="L68" s="30">
        <f t="shared" si="70"/>
        <v>20</v>
      </c>
      <c r="M68" s="30">
        <v>16</v>
      </c>
      <c r="N68" s="30">
        <v>0</v>
      </c>
      <c r="O68" s="30">
        <v>4</v>
      </c>
      <c r="P68" s="31"/>
      <c r="Q68" s="27">
        <f>SUM(R68:T68)</f>
        <v>38</v>
      </c>
      <c r="R68" s="28">
        <v>6</v>
      </c>
      <c r="S68" s="29">
        <v>22</v>
      </c>
      <c r="T68" s="29">
        <v>10</v>
      </c>
      <c r="U68" s="30">
        <v>235</v>
      </c>
      <c r="V68" s="30">
        <v>25</v>
      </c>
      <c r="W68" s="30">
        <f t="shared" si="71"/>
        <v>13</v>
      </c>
      <c r="X68" s="30">
        <v>5</v>
      </c>
      <c r="Y68" s="30">
        <v>4</v>
      </c>
      <c r="Z68" s="30">
        <v>4</v>
      </c>
      <c r="AA68" s="31"/>
      <c r="AB68" s="27">
        <f>SUM(AC68:AE68)</f>
        <v>48</v>
      </c>
      <c r="AC68" s="28">
        <v>12</v>
      </c>
      <c r="AD68" s="29">
        <v>21</v>
      </c>
      <c r="AE68" s="29">
        <v>15</v>
      </c>
      <c r="AF68" s="30">
        <v>230</v>
      </c>
      <c r="AG68" s="30">
        <v>20</v>
      </c>
      <c r="AH68" s="30">
        <f t="shared" si="72"/>
        <v>11</v>
      </c>
      <c r="AI68" s="30">
        <v>5</v>
      </c>
      <c r="AJ68" s="30">
        <v>5</v>
      </c>
      <c r="AK68" s="30">
        <v>1</v>
      </c>
      <c r="AL68" s="31"/>
      <c r="AM68" s="27">
        <f>SUM(AN68:AP68)</f>
        <v>51</v>
      </c>
      <c r="AN68" s="28">
        <v>16</v>
      </c>
      <c r="AO68" s="29">
        <v>22</v>
      </c>
      <c r="AP68" s="29">
        <v>13</v>
      </c>
      <c r="AQ68" s="30">
        <v>230</v>
      </c>
      <c r="AR68" s="30">
        <v>10</v>
      </c>
      <c r="AS68" s="30">
        <f t="shared" si="67"/>
        <v>14</v>
      </c>
      <c r="AT68" s="30">
        <v>10</v>
      </c>
      <c r="AU68" s="30">
        <v>0</v>
      </c>
      <c r="AV68" s="30">
        <v>4</v>
      </c>
      <c r="AW68" s="31"/>
      <c r="AX68" s="27">
        <f>SUM(AY68:BA68)</f>
        <v>38</v>
      </c>
      <c r="AY68" s="28">
        <v>15</v>
      </c>
      <c r="AZ68" s="29">
        <v>11</v>
      </c>
      <c r="BA68" s="29">
        <v>12</v>
      </c>
      <c r="BB68" s="30">
        <v>230</v>
      </c>
      <c r="BC68" s="30">
        <v>20</v>
      </c>
      <c r="BD68" s="30">
        <f t="shared" si="73"/>
        <v>16</v>
      </c>
      <c r="BE68" s="30">
        <v>14</v>
      </c>
      <c r="BF68" s="30"/>
      <c r="BG68" s="30">
        <v>2</v>
      </c>
      <c r="BH68" s="60"/>
    </row>
    <row r="69" spans="1:60" ht="18" customHeight="1" x14ac:dyDescent="0.25">
      <c r="B69" s="26">
        <v>403</v>
      </c>
      <c r="C69" s="20"/>
      <c r="E69" s="2" t="s">
        <v>66</v>
      </c>
      <c r="F69" s="27">
        <f>SUM(G69:I69)</f>
        <v>59</v>
      </c>
      <c r="G69" s="28">
        <v>8</v>
      </c>
      <c r="H69" s="29">
        <v>19</v>
      </c>
      <c r="I69" s="29">
        <v>32</v>
      </c>
      <c r="J69" s="30">
        <v>250</v>
      </c>
      <c r="K69" s="30">
        <v>24</v>
      </c>
      <c r="L69" s="30">
        <f t="shared" si="70"/>
        <v>30</v>
      </c>
      <c r="M69" s="30">
        <v>6</v>
      </c>
      <c r="N69" s="30">
        <v>6</v>
      </c>
      <c r="O69" s="30">
        <v>18</v>
      </c>
      <c r="P69" s="31"/>
      <c r="Q69" s="27">
        <f>SUM(R69:T69)</f>
        <v>60</v>
      </c>
      <c r="R69" s="28">
        <v>17</v>
      </c>
      <c r="S69" s="29">
        <v>20</v>
      </c>
      <c r="T69" s="29">
        <v>23</v>
      </c>
      <c r="U69" s="30">
        <v>241</v>
      </c>
      <c r="V69" s="30">
        <v>20</v>
      </c>
      <c r="W69" s="30">
        <f t="shared" si="71"/>
        <v>22</v>
      </c>
      <c r="X69" s="30">
        <v>8</v>
      </c>
      <c r="Y69" s="30">
        <v>8</v>
      </c>
      <c r="Z69" s="30">
        <v>6</v>
      </c>
      <c r="AA69" s="31"/>
      <c r="AB69" s="27">
        <f>SUM(AC69:AE69)</f>
        <v>51</v>
      </c>
      <c r="AC69" s="28">
        <v>11</v>
      </c>
      <c r="AD69" s="29">
        <v>13</v>
      </c>
      <c r="AE69" s="29">
        <v>27</v>
      </c>
      <c r="AF69" s="30">
        <v>241</v>
      </c>
      <c r="AG69" s="30">
        <v>20</v>
      </c>
      <c r="AH69" s="30">
        <f t="shared" si="72"/>
        <v>26</v>
      </c>
      <c r="AI69" s="30">
        <v>7</v>
      </c>
      <c r="AJ69" s="30">
        <v>2</v>
      </c>
      <c r="AK69" s="30">
        <v>17</v>
      </c>
      <c r="AL69" s="31"/>
      <c r="AM69" s="27">
        <f>SUM(AN69:AP69)</f>
        <v>50</v>
      </c>
      <c r="AN69" s="28">
        <v>14</v>
      </c>
      <c r="AO69" s="29">
        <v>20</v>
      </c>
      <c r="AP69" s="29">
        <v>16</v>
      </c>
      <c r="AQ69" s="30">
        <v>241</v>
      </c>
      <c r="AR69" s="30">
        <v>10</v>
      </c>
      <c r="AS69" s="30">
        <f t="shared" si="67"/>
        <v>15</v>
      </c>
      <c r="AT69" s="30">
        <v>8</v>
      </c>
      <c r="AU69" s="30">
        <v>5</v>
      </c>
      <c r="AV69" s="30">
        <v>2</v>
      </c>
      <c r="AW69" s="31"/>
      <c r="AX69" s="27">
        <f>SUM(AY69:BA69)</f>
        <v>36</v>
      </c>
      <c r="AY69" s="28">
        <v>7</v>
      </c>
      <c r="AZ69" s="29">
        <v>12</v>
      </c>
      <c r="BA69" s="29">
        <v>17</v>
      </c>
      <c r="BB69" s="30">
        <v>241</v>
      </c>
      <c r="BC69" s="30">
        <v>15</v>
      </c>
      <c r="BD69" s="30">
        <f t="shared" si="73"/>
        <v>12</v>
      </c>
      <c r="BE69" s="30">
        <v>3</v>
      </c>
      <c r="BF69" s="30"/>
      <c r="BG69" s="30">
        <v>9</v>
      </c>
      <c r="BH69" s="60"/>
    </row>
    <row r="70" spans="1:60" ht="18" customHeight="1" x14ac:dyDescent="0.25">
      <c r="B70" s="26">
        <v>433</v>
      </c>
      <c r="C70" s="20"/>
      <c r="E70" s="2" t="s">
        <v>67</v>
      </c>
      <c r="F70" s="27">
        <f t="shared" ref="F70" si="74">SUM(G70:I70)</f>
        <v>46</v>
      </c>
      <c r="G70" s="34">
        <v>9</v>
      </c>
      <c r="H70" s="29">
        <v>17</v>
      </c>
      <c r="I70" s="29">
        <v>20</v>
      </c>
      <c r="J70" s="32">
        <v>230</v>
      </c>
      <c r="K70" s="30">
        <v>20</v>
      </c>
      <c r="L70" s="30">
        <f t="shared" si="70"/>
        <v>20</v>
      </c>
      <c r="M70" s="30">
        <v>6</v>
      </c>
      <c r="N70" s="30">
        <v>1</v>
      </c>
      <c r="O70" s="30">
        <v>13</v>
      </c>
      <c r="P70" s="31"/>
      <c r="Q70" s="27">
        <f t="shared" ref="Q70" si="75">SUM(R70:T70)</f>
        <v>31</v>
      </c>
      <c r="R70" s="34">
        <v>6</v>
      </c>
      <c r="S70" s="29">
        <v>10</v>
      </c>
      <c r="T70" s="29">
        <v>15</v>
      </c>
      <c r="U70" s="32">
        <v>230</v>
      </c>
      <c r="V70" s="30">
        <v>35</v>
      </c>
      <c r="W70" s="30">
        <f t="shared" si="71"/>
        <v>7</v>
      </c>
      <c r="X70" s="30">
        <v>3</v>
      </c>
      <c r="Y70" s="30">
        <v>1</v>
      </c>
      <c r="Z70" s="30">
        <v>3</v>
      </c>
      <c r="AA70" s="31"/>
      <c r="AB70" s="27">
        <f t="shared" ref="AB70" si="76">SUM(AC70:AE70)</f>
        <v>15</v>
      </c>
      <c r="AC70" s="34">
        <v>2</v>
      </c>
      <c r="AD70" s="29">
        <v>7</v>
      </c>
      <c r="AE70" s="29">
        <v>6</v>
      </c>
      <c r="AF70" s="32">
        <v>230</v>
      </c>
      <c r="AG70" s="30">
        <v>20</v>
      </c>
      <c r="AH70" s="30">
        <f t="shared" si="72"/>
        <v>3</v>
      </c>
      <c r="AI70" s="30">
        <v>1</v>
      </c>
      <c r="AJ70" s="30">
        <v>1</v>
      </c>
      <c r="AK70" s="30">
        <v>1</v>
      </c>
      <c r="AL70" s="31"/>
      <c r="AM70" s="27">
        <f t="shared" ref="AM70" si="77">SUM(AN70:AP70)</f>
        <v>22</v>
      </c>
      <c r="AN70" s="34">
        <v>8</v>
      </c>
      <c r="AO70" s="29">
        <v>7</v>
      </c>
      <c r="AP70" s="29">
        <v>7</v>
      </c>
      <c r="AQ70" s="32">
        <v>230</v>
      </c>
      <c r="AR70" s="30">
        <v>10</v>
      </c>
      <c r="AS70" s="30">
        <f t="shared" si="67"/>
        <v>9</v>
      </c>
      <c r="AT70" s="30">
        <v>8</v>
      </c>
      <c r="AU70" s="30">
        <v>1</v>
      </c>
      <c r="AV70" s="30">
        <v>0</v>
      </c>
      <c r="AW70" s="31"/>
      <c r="AX70" s="27">
        <f t="shared" ref="AX70" si="78">SUM(AY70:BA70)</f>
        <v>22</v>
      </c>
      <c r="AY70" s="34">
        <v>3</v>
      </c>
      <c r="AZ70" s="29">
        <v>11</v>
      </c>
      <c r="BA70" s="29">
        <v>8</v>
      </c>
      <c r="BB70" s="32">
        <v>230</v>
      </c>
      <c r="BC70" s="30">
        <v>15</v>
      </c>
      <c r="BD70" s="30">
        <f t="shared" si="73"/>
        <v>3</v>
      </c>
      <c r="BE70" s="30">
        <v>3</v>
      </c>
      <c r="BF70" s="30"/>
      <c r="BG70" s="30"/>
      <c r="BH70" s="60"/>
    </row>
    <row r="71" spans="1:60" ht="18" customHeight="1" x14ac:dyDescent="0.25">
      <c r="B71" s="26">
        <v>417</v>
      </c>
      <c r="C71" s="20"/>
      <c r="E71" s="2" t="s">
        <v>68</v>
      </c>
      <c r="F71" s="27">
        <f>SUM(G71:I71)</f>
        <v>74</v>
      </c>
      <c r="G71" s="28">
        <v>15</v>
      </c>
      <c r="H71" s="29">
        <v>23</v>
      </c>
      <c r="I71" s="29">
        <v>36</v>
      </c>
      <c r="J71" s="30">
        <v>231</v>
      </c>
      <c r="K71" s="30">
        <v>25</v>
      </c>
      <c r="L71" s="30">
        <f t="shared" si="70"/>
        <v>29</v>
      </c>
      <c r="M71" s="30">
        <v>10</v>
      </c>
      <c r="N71" s="30">
        <v>5</v>
      </c>
      <c r="O71" s="30">
        <v>14</v>
      </c>
      <c r="P71" s="31"/>
      <c r="Q71" s="27">
        <f>SUM(R71:T71)</f>
        <v>78</v>
      </c>
      <c r="R71" s="28">
        <v>20</v>
      </c>
      <c r="S71" s="29">
        <v>30</v>
      </c>
      <c r="T71" s="29">
        <v>28</v>
      </c>
      <c r="U71" s="30">
        <v>230</v>
      </c>
      <c r="V71" s="30">
        <v>25</v>
      </c>
      <c r="W71" s="30">
        <f t="shared" si="71"/>
        <v>25</v>
      </c>
      <c r="X71" s="30">
        <v>11</v>
      </c>
      <c r="Y71" s="30">
        <v>3</v>
      </c>
      <c r="Z71" s="30">
        <v>11</v>
      </c>
      <c r="AA71" s="31"/>
      <c r="AB71" s="27">
        <f>SUM(AC71:AE71)</f>
        <v>68</v>
      </c>
      <c r="AC71" s="28">
        <v>27</v>
      </c>
      <c r="AD71" s="29">
        <v>22</v>
      </c>
      <c r="AE71" s="29">
        <v>19</v>
      </c>
      <c r="AF71" s="30">
        <v>230</v>
      </c>
      <c r="AG71" s="30">
        <v>22</v>
      </c>
      <c r="AH71" s="30">
        <f t="shared" si="72"/>
        <v>22</v>
      </c>
      <c r="AI71" s="30">
        <v>11</v>
      </c>
      <c r="AJ71" s="30">
        <v>4</v>
      </c>
      <c r="AK71" s="30">
        <v>7</v>
      </c>
      <c r="AL71" s="31"/>
      <c r="AM71" s="27">
        <f>SUM(AN71:AP71)</f>
        <v>68</v>
      </c>
      <c r="AN71" s="28">
        <v>26</v>
      </c>
      <c r="AO71" s="29">
        <v>24</v>
      </c>
      <c r="AP71" s="29">
        <v>18</v>
      </c>
      <c r="AQ71" s="30">
        <v>230</v>
      </c>
      <c r="AR71" s="30">
        <v>20</v>
      </c>
      <c r="AS71" s="30">
        <f t="shared" si="67"/>
        <v>21</v>
      </c>
      <c r="AT71" s="30">
        <v>17</v>
      </c>
      <c r="AU71" s="30">
        <v>3</v>
      </c>
      <c r="AV71" s="30">
        <v>1</v>
      </c>
      <c r="AW71" s="31"/>
      <c r="AX71" s="27">
        <f>SUM(AY71:BA71)</f>
        <v>71</v>
      </c>
      <c r="AY71" s="28">
        <v>24</v>
      </c>
      <c r="AZ71" s="29">
        <v>30</v>
      </c>
      <c r="BA71" s="29">
        <v>17</v>
      </c>
      <c r="BB71" s="30">
        <v>226</v>
      </c>
      <c r="BC71" s="30">
        <v>20</v>
      </c>
      <c r="BD71" s="30">
        <f t="shared" si="73"/>
        <v>17</v>
      </c>
      <c r="BE71" s="30">
        <v>14</v>
      </c>
      <c r="BF71" s="30">
        <v>2</v>
      </c>
      <c r="BG71" s="30">
        <v>1</v>
      </c>
      <c r="BH71" s="60"/>
    </row>
    <row r="72" spans="1:60" ht="12.75" customHeight="1" x14ac:dyDescent="0.25">
      <c r="B72" s="26"/>
      <c r="C72" s="20"/>
      <c r="F72" s="33"/>
      <c r="G72" s="34"/>
      <c r="H72" s="29"/>
      <c r="I72" s="29"/>
      <c r="J72" s="30"/>
      <c r="K72" s="30"/>
      <c r="L72" s="30"/>
      <c r="M72" s="30"/>
      <c r="N72" s="30"/>
      <c r="O72" s="30"/>
      <c r="P72" s="31"/>
      <c r="Q72" s="33"/>
      <c r="R72" s="34"/>
      <c r="S72" s="29"/>
      <c r="T72" s="29"/>
      <c r="U72" s="30"/>
      <c r="V72" s="30"/>
      <c r="W72" s="30"/>
      <c r="X72" s="30"/>
      <c r="Y72" s="30"/>
      <c r="Z72" s="30"/>
      <c r="AA72" s="31"/>
      <c r="AB72" s="33"/>
      <c r="AC72" s="34"/>
      <c r="AD72" s="29"/>
      <c r="AE72" s="29"/>
      <c r="AF72" s="30"/>
      <c r="AG72" s="30"/>
      <c r="AH72" s="30"/>
      <c r="AI72" s="30"/>
      <c r="AJ72" s="30"/>
      <c r="AK72" s="30"/>
      <c r="AL72" s="31"/>
      <c r="AM72" s="33"/>
      <c r="AN72" s="34"/>
      <c r="AO72" s="29"/>
      <c r="AP72" s="29"/>
      <c r="AQ72" s="30"/>
      <c r="AR72" s="30"/>
      <c r="AS72" s="30"/>
      <c r="AT72" s="30"/>
      <c r="AU72" s="30"/>
      <c r="AV72" s="30"/>
      <c r="AW72" s="31"/>
      <c r="AX72" s="33"/>
      <c r="AY72" s="34"/>
      <c r="AZ72" s="29"/>
      <c r="BA72" s="29"/>
      <c r="BB72" s="30"/>
      <c r="BC72" s="30"/>
      <c r="BD72" s="30"/>
      <c r="BE72" s="30"/>
      <c r="BF72" s="30"/>
      <c r="BG72" s="30"/>
      <c r="BH72" s="60"/>
    </row>
    <row r="73" spans="1:60" ht="18" customHeight="1" x14ac:dyDescent="0.25">
      <c r="A73" s="20"/>
      <c r="B73" s="26" t="s">
        <v>69</v>
      </c>
      <c r="C73" s="20"/>
      <c r="D73" s="20" t="s">
        <v>70</v>
      </c>
      <c r="E73" s="20"/>
      <c r="F73" s="35">
        <f>SUM(G73:I73)</f>
        <v>197</v>
      </c>
      <c r="G73" s="40">
        <v>52</v>
      </c>
      <c r="H73" s="15">
        <v>61</v>
      </c>
      <c r="I73" s="15">
        <v>84</v>
      </c>
      <c r="J73" s="15">
        <v>244</v>
      </c>
      <c r="K73" s="15">
        <v>80</v>
      </c>
      <c r="L73" s="15">
        <f>SUM(M73:O73)</f>
        <v>85</v>
      </c>
      <c r="M73" s="15">
        <v>36</v>
      </c>
      <c r="N73" s="15">
        <v>15</v>
      </c>
      <c r="O73" s="15">
        <v>34</v>
      </c>
      <c r="P73" s="25"/>
      <c r="Q73" s="35">
        <f>SUM(R73:T73)</f>
        <v>263</v>
      </c>
      <c r="R73" s="40">
        <v>66</v>
      </c>
      <c r="S73" s="15">
        <v>78</v>
      </c>
      <c r="T73" s="15">
        <v>119</v>
      </c>
      <c r="U73" s="15">
        <v>230</v>
      </c>
      <c r="V73" s="15">
        <v>80</v>
      </c>
      <c r="W73" s="15">
        <f>SUM(X73:Z73)</f>
        <v>111</v>
      </c>
      <c r="X73" s="15">
        <v>46</v>
      </c>
      <c r="Y73" s="15">
        <v>22</v>
      </c>
      <c r="Z73" s="15">
        <v>43</v>
      </c>
      <c r="AA73" s="25"/>
      <c r="AB73" s="35">
        <f>SUM(AC73:AE73)</f>
        <v>207</v>
      </c>
      <c r="AC73" s="40">
        <v>67</v>
      </c>
      <c r="AD73" s="15">
        <v>45</v>
      </c>
      <c r="AE73" s="15">
        <v>95</v>
      </c>
      <c r="AF73" s="15">
        <v>235</v>
      </c>
      <c r="AG73" s="15">
        <v>80</v>
      </c>
      <c r="AH73" s="15">
        <f>SUM(AI73:AK73)</f>
        <v>97</v>
      </c>
      <c r="AI73" s="15">
        <v>46</v>
      </c>
      <c r="AJ73" s="15">
        <v>12</v>
      </c>
      <c r="AK73" s="15">
        <v>39</v>
      </c>
      <c r="AL73" s="25"/>
      <c r="AM73" s="35">
        <f>SUM(AN73:AP73)</f>
        <v>203</v>
      </c>
      <c r="AN73" s="40">
        <v>57</v>
      </c>
      <c r="AO73" s="15">
        <v>59</v>
      </c>
      <c r="AP73" s="15">
        <v>87</v>
      </c>
      <c r="AQ73" s="15">
        <v>235</v>
      </c>
      <c r="AR73" s="15">
        <v>60</v>
      </c>
      <c r="AS73" s="15">
        <f>SUM(AT73:AV73)</f>
        <v>73</v>
      </c>
      <c r="AT73" s="15">
        <v>38</v>
      </c>
      <c r="AU73" s="15">
        <v>11</v>
      </c>
      <c r="AV73" s="15">
        <v>24</v>
      </c>
      <c r="AW73" s="25"/>
      <c r="AX73" s="35">
        <f>SUM(AY73:BA73)</f>
        <v>200</v>
      </c>
      <c r="AY73" s="40">
        <v>46</v>
      </c>
      <c r="AZ73" s="15">
        <v>65</v>
      </c>
      <c r="BA73" s="15">
        <v>89</v>
      </c>
      <c r="BB73" s="15">
        <v>221</v>
      </c>
      <c r="BC73" s="15">
        <v>60</v>
      </c>
      <c r="BD73" s="15">
        <f>SUM(BE73:BG73)</f>
        <v>82</v>
      </c>
      <c r="BE73" s="15">
        <v>32</v>
      </c>
      <c r="BF73" s="15">
        <v>18</v>
      </c>
      <c r="BG73" s="15">
        <v>32</v>
      </c>
      <c r="BH73" s="60"/>
    </row>
    <row r="74" spans="1:60" ht="12.75" customHeight="1" x14ac:dyDescent="0.2">
      <c r="B74" s="26"/>
      <c r="F74" s="33"/>
      <c r="G74" s="38"/>
      <c r="H74" s="30"/>
      <c r="I74" s="30"/>
      <c r="J74" s="30"/>
      <c r="K74" s="30"/>
      <c r="L74" s="30"/>
      <c r="M74" s="30"/>
      <c r="N74" s="30"/>
      <c r="O74" s="30"/>
      <c r="P74" s="31"/>
      <c r="Q74" s="33"/>
      <c r="R74" s="38"/>
      <c r="S74" s="30"/>
      <c r="T74" s="30"/>
      <c r="U74" s="30"/>
      <c r="V74" s="30"/>
      <c r="W74" s="30"/>
      <c r="X74" s="30"/>
      <c r="Y74" s="30"/>
      <c r="Z74" s="30"/>
      <c r="AA74" s="31"/>
      <c r="AB74" s="33"/>
      <c r="AC74" s="38"/>
      <c r="AD74" s="30"/>
      <c r="AE74" s="30"/>
      <c r="AF74" s="30"/>
      <c r="AG74" s="30"/>
      <c r="AH74" s="30"/>
      <c r="AI74" s="30"/>
      <c r="AJ74" s="30"/>
      <c r="AK74" s="30"/>
      <c r="AL74" s="31"/>
      <c r="AM74" s="33"/>
      <c r="AN74" s="38"/>
      <c r="AO74" s="30"/>
      <c r="AP74" s="30"/>
      <c r="AQ74" s="30"/>
      <c r="AR74" s="30"/>
      <c r="AS74" s="30"/>
      <c r="AT74" s="30"/>
      <c r="AU74" s="30"/>
      <c r="AV74" s="30"/>
      <c r="AW74" s="31"/>
      <c r="AX74" s="33"/>
      <c r="AY74" s="38"/>
      <c r="AZ74" s="30"/>
      <c r="BA74" s="30"/>
      <c r="BB74" s="30"/>
      <c r="BC74" s="30"/>
      <c r="BD74" s="30"/>
      <c r="BE74" s="30"/>
      <c r="BF74" s="30"/>
      <c r="BG74" s="30"/>
      <c r="BH74" s="60"/>
    </row>
    <row r="75" spans="1:60" ht="16.5" customHeight="1" x14ac:dyDescent="0.25">
      <c r="B75" s="26"/>
      <c r="D75" s="41" t="s">
        <v>71</v>
      </c>
      <c r="F75" s="42"/>
      <c r="G75" s="18"/>
      <c r="H75" s="15"/>
      <c r="I75" s="15"/>
      <c r="J75" s="43"/>
      <c r="K75" s="15"/>
      <c r="L75" s="15"/>
      <c r="M75" s="15"/>
      <c r="N75" s="15"/>
      <c r="O75" s="15"/>
      <c r="P75" s="31"/>
      <c r="Q75" s="42"/>
      <c r="R75" s="18"/>
      <c r="S75" s="15"/>
      <c r="T75" s="15"/>
      <c r="U75" s="43"/>
      <c r="V75" s="15"/>
      <c r="W75" s="15"/>
      <c r="X75" s="15"/>
      <c r="Y75" s="15"/>
      <c r="Z75" s="15"/>
      <c r="AA75" s="31"/>
      <c r="AB75" s="42"/>
      <c r="AC75" s="18"/>
      <c r="AD75" s="15"/>
      <c r="AE75" s="15"/>
      <c r="AF75" s="43"/>
      <c r="AG75" s="15"/>
      <c r="AH75" s="15"/>
      <c r="AI75" s="15"/>
      <c r="AJ75" s="15"/>
      <c r="AK75" s="15"/>
      <c r="AL75" s="31"/>
      <c r="AM75" s="42"/>
      <c r="AN75" s="18"/>
      <c r="AO75" s="15"/>
      <c r="AP75" s="15"/>
      <c r="AQ75" s="43"/>
      <c r="AR75" s="15"/>
      <c r="AS75" s="15"/>
      <c r="AT75" s="15"/>
      <c r="AU75" s="15"/>
      <c r="AV75" s="15"/>
      <c r="AW75" s="31"/>
      <c r="AX75" s="42"/>
      <c r="AY75" s="18"/>
      <c r="AZ75" s="15"/>
      <c r="BA75" s="15"/>
      <c r="BB75" s="43"/>
      <c r="BC75" s="15"/>
      <c r="BD75" s="15"/>
      <c r="BE75" s="15"/>
      <c r="BF75" s="15"/>
      <c r="BG75" s="15"/>
      <c r="BH75" s="60"/>
    </row>
    <row r="76" spans="1:60" ht="16.5" customHeight="1" x14ac:dyDescent="0.2">
      <c r="B76" s="26">
        <v>507</v>
      </c>
      <c r="E76" s="2" t="s">
        <v>72</v>
      </c>
      <c r="F76" s="33"/>
      <c r="G76" s="28"/>
      <c r="H76" s="30"/>
      <c r="I76" s="30"/>
      <c r="J76" s="30"/>
      <c r="K76" s="30"/>
      <c r="L76" s="30"/>
      <c r="M76" s="30"/>
      <c r="N76" s="30"/>
      <c r="O76" s="30"/>
      <c r="P76" s="31"/>
      <c r="Q76" s="33"/>
      <c r="R76" s="28"/>
      <c r="S76" s="30"/>
      <c r="T76" s="30"/>
      <c r="U76" s="30"/>
      <c r="V76" s="30"/>
      <c r="W76" s="30"/>
      <c r="X76" s="30"/>
      <c r="Y76" s="30"/>
      <c r="Z76" s="30"/>
      <c r="AA76" s="31"/>
      <c r="AB76" s="33"/>
      <c r="AC76" s="28"/>
      <c r="AD76" s="30"/>
      <c r="AE76" s="30"/>
      <c r="AF76" s="30"/>
      <c r="AG76" s="30"/>
      <c r="AH76" s="30"/>
      <c r="AI76" s="30"/>
      <c r="AJ76" s="30"/>
      <c r="AK76" s="30"/>
      <c r="AL76" s="31"/>
      <c r="AM76" s="33"/>
      <c r="AN76" s="28"/>
      <c r="AO76" s="30"/>
      <c r="AP76" s="30"/>
      <c r="AQ76" s="30"/>
      <c r="AR76" s="30"/>
      <c r="AS76" s="30"/>
      <c r="AT76" s="30"/>
      <c r="AU76" s="30"/>
      <c r="AV76" s="30"/>
      <c r="AW76" s="31"/>
      <c r="AX76" s="33"/>
      <c r="AY76" s="28"/>
      <c r="AZ76" s="30"/>
      <c r="BA76" s="30"/>
      <c r="BB76" s="30"/>
      <c r="BC76" s="30"/>
      <c r="BD76" s="30"/>
      <c r="BE76" s="30"/>
      <c r="BF76" s="30"/>
      <c r="BG76" s="30"/>
      <c r="BH76" s="60"/>
    </row>
    <row r="77" spans="1:60" ht="16.5" customHeight="1" x14ac:dyDescent="0.2">
      <c r="B77" s="26">
        <v>502</v>
      </c>
      <c r="E77" s="2" t="s">
        <v>73</v>
      </c>
      <c r="F77" s="33"/>
      <c r="G77" s="28"/>
      <c r="H77" s="30"/>
      <c r="I77" s="30"/>
      <c r="J77" s="30"/>
      <c r="K77" s="30"/>
      <c r="L77" s="30"/>
      <c r="M77" s="30"/>
      <c r="N77" s="30"/>
      <c r="O77" s="30"/>
      <c r="P77" s="31"/>
      <c r="Q77" s="33"/>
      <c r="R77" s="28"/>
      <c r="S77" s="30"/>
      <c r="T77" s="30"/>
      <c r="U77" s="30"/>
      <c r="V77" s="30"/>
      <c r="W77" s="30"/>
      <c r="X77" s="30"/>
      <c r="Y77" s="30"/>
      <c r="Z77" s="30"/>
      <c r="AA77" s="31"/>
      <c r="AB77" s="33"/>
      <c r="AC77" s="28"/>
      <c r="AD77" s="30"/>
      <c r="AE77" s="30"/>
      <c r="AF77" s="30"/>
      <c r="AG77" s="30"/>
      <c r="AH77" s="30"/>
      <c r="AI77" s="30"/>
      <c r="AJ77" s="30"/>
      <c r="AK77" s="30"/>
      <c r="AL77" s="31"/>
      <c r="AM77" s="33"/>
      <c r="AN77" s="28"/>
      <c r="AO77" s="30"/>
      <c r="AP77" s="30"/>
      <c r="AQ77" s="30"/>
      <c r="AR77" s="30"/>
      <c r="AS77" s="30"/>
      <c r="AT77" s="30"/>
      <c r="AU77" s="30"/>
      <c r="AV77" s="30"/>
      <c r="AW77" s="31"/>
      <c r="AX77" s="33"/>
      <c r="AY77" s="28"/>
      <c r="AZ77" s="30"/>
      <c r="BA77" s="30"/>
      <c r="BB77" s="30"/>
      <c r="BC77" s="30"/>
      <c r="BD77" s="30"/>
      <c r="BE77" s="30"/>
      <c r="BF77" s="30"/>
      <c r="BG77" s="30"/>
      <c r="BH77" s="60"/>
    </row>
    <row r="78" spans="1:60" ht="16.5" customHeight="1" x14ac:dyDescent="0.2">
      <c r="B78" s="26">
        <v>504</v>
      </c>
      <c r="E78" s="2" t="s">
        <v>74</v>
      </c>
      <c r="F78" s="33"/>
      <c r="G78" s="28"/>
      <c r="H78" s="30"/>
      <c r="I78" s="30"/>
      <c r="J78" s="30"/>
      <c r="K78" s="30"/>
      <c r="L78" s="30"/>
      <c r="M78" s="30"/>
      <c r="N78" s="30"/>
      <c r="O78" s="30"/>
      <c r="P78" s="31"/>
      <c r="Q78" s="33"/>
      <c r="R78" s="28"/>
      <c r="S78" s="30"/>
      <c r="T78" s="30"/>
      <c r="U78" s="30"/>
      <c r="V78" s="30"/>
      <c r="W78" s="30"/>
      <c r="X78" s="30"/>
      <c r="Y78" s="30"/>
      <c r="Z78" s="30"/>
      <c r="AA78" s="31"/>
      <c r="AB78" s="33"/>
      <c r="AC78" s="28"/>
      <c r="AD78" s="30"/>
      <c r="AE78" s="30"/>
      <c r="AF78" s="30"/>
      <c r="AG78" s="30"/>
      <c r="AH78" s="30"/>
      <c r="AI78" s="30"/>
      <c r="AJ78" s="30"/>
      <c r="AK78" s="30"/>
      <c r="AL78" s="31"/>
      <c r="AM78" s="33"/>
      <c r="AN78" s="28"/>
      <c r="AO78" s="30"/>
      <c r="AP78" s="30"/>
      <c r="AQ78" s="30"/>
      <c r="AR78" s="30"/>
      <c r="AS78" s="30"/>
      <c r="AT78" s="30"/>
      <c r="AU78" s="30"/>
      <c r="AV78" s="30"/>
      <c r="AW78" s="31"/>
      <c r="AX78" s="33"/>
      <c r="AY78" s="28"/>
      <c r="AZ78" s="30"/>
      <c r="BA78" s="30"/>
      <c r="BB78" s="30"/>
      <c r="BC78" s="30"/>
      <c r="BD78" s="30"/>
      <c r="BE78" s="30"/>
      <c r="BF78" s="30"/>
      <c r="BG78" s="30"/>
      <c r="BH78" s="60"/>
    </row>
    <row r="79" spans="1:60" ht="16.5" customHeight="1" x14ac:dyDescent="0.2">
      <c r="B79" s="26"/>
      <c r="F79" s="33"/>
      <c r="G79" s="38"/>
      <c r="H79" s="30"/>
      <c r="I79" s="30"/>
      <c r="J79" s="30"/>
      <c r="K79" s="30"/>
      <c r="L79" s="30"/>
      <c r="M79" s="30"/>
      <c r="N79" s="30"/>
      <c r="O79" s="30"/>
      <c r="P79" s="31"/>
      <c r="Q79" s="33"/>
      <c r="R79" s="38"/>
      <c r="S79" s="30"/>
      <c r="T79" s="30"/>
      <c r="U79" s="30"/>
      <c r="V79" s="30"/>
      <c r="W79" s="30"/>
      <c r="X79" s="30"/>
      <c r="Y79" s="30"/>
      <c r="Z79" s="30"/>
      <c r="AA79" s="31"/>
      <c r="AB79" s="33"/>
      <c r="AC79" s="38"/>
      <c r="AD79" s="30"/>
      <c r="AE79" s="30"/>
      <c r="AF79" s="30"/>
      <c r="AG79" s="30"/>
      <c r="AH79" s="30"/>
      <c r="AI79" s="30"/>
      <c r="AJ79" s="30"/>
      <c r="AK79" s="30"/>
      <c r="AL79" s="31"/>
      <c r="AM79" s="33"/>
      <c r="AN79" s="38"/>
      <c r="AO79" s="30"/>
      <c r="AP79" s="30"/>
      <c r="AQ79" s="30"/>
      <c r="AR79" s="30"/>
      <c r="AS79" s="30"/>
      <c r="AT79" s="30"/>
      <c r="AU79" s="30"/>
      <c r="AV79" s="30"/>
      <c r="AW79" s="31"/>
      <c r="AX79" s="33"/>
      <c r="AY79" s="38"/>
      <c r="AZ79" s="30"/>
      <c r="BA79" s="30"/>
      <c r="BB79" s="30"/>
      <c r="BC79" s="30"/>
      <c r="BD79" s="30"/>
      <c r="BE79" s="30"/>
      <c r="BF79" s="30"/>
      <c r="BG79" s="30"/>
      <c r="BH79" s="60"/>
    </row>
    <row r="80" spans="1:60" ht="18" customHeight="1" x14ac:dyDescent="0.25">
      <c r="A80" s="20"/>
      <c r="B80" s="14"/>
      <c r="C80" s="20"/>
      <c r="D80" s="20" t="s">
        <v>75</v>
      </c>
      <c r="E80" s="20"/>
      <c r="F80" s="35">
        <f t="shared" ref="F80:F84" si="79">SUM(G80:I80)</f>
        <v>1060</v>
      </c>
      <c r="G80" s="36">
        <f>SUM(G81:G93)</f>
        <v>383</v>
      </c>
      <c r="H80" s="37">
        <f>SUM(H81:H93)</f>
        <v>369</v>
      </c>
      <c r="I80" s="37">
        <f>SUM(I81:I93)</f>
        <v>308</v>
      </c>
      <c r="J80" s="15" t="s">
        <v>26</v>
      </c>
      <c r="K80" s="15">
        <f>SUM(K81:K93)</f>
        <v>364</v>
      </c>
      <c r="L80" s="15">
        <f>SUM(L81:L93)</f>
        <v>354</v>
      </c>
      <c r="M80" s="15">
        <f>SUM(M81:M93)</f>
        <v>237</v>
      </c>
      <c r="N80" s="15">
        <f>SUM(N81:N93)</f>
        <v>32</v>
      </c>
      <c r="O80" s="15">
        <f>SUM(O81:O93)</f>
        <v>85</v>
      </c>
      <c r="P80" s="25"/>
      <c r="Q80" s="35">
        <f t="shared" ref="Q80:Q84" si="80">SUM(R80:T80)</f>
        <v>996</v>
      </c>
      <c r="R80" s="36">
        <f>SUM(R81:R95)</f>
        <v>368</v>
      </c>
      <c r="S80" s="37">
        <f>SUM(S81:S95)</f>
        <v>338</v>
      </c>
      <c r="T80" s="37">
        <f>SUM(T81:T95)</f>
        <v>290</v>
      </c>
      <c r="U80" s="15" t="s">
        <v>26</v>
      </c>
      <c r="V80" s="15">
        <f>SUM(V81:V95)</f>
        <v>305</v>
      </c>
      <c r="W80" s="15">
        <f>SUM(W81:W95)</f>
        <v>314</v>
      </c>
      <c r="X80" s="15">
        <f>SUM(X81:X95)</f>
        <v>202</v>
      </c>
      <c r="Y80" s="15">
        <f>SUM(Y81:Y95)</f>
        <v>34</v>
      </c>
      <c r="Z80" s="15">
        <f>SUM(Z81:Z95)</f>
        <v>78</v>
      </c>
      <c r="AA80" s="25"/>
      <c r="AB80" s="35">
        <f t="shared" ref="AB80:AB84" si="81">SUM(AC80:AE80)</f>
        <v>897</v>
      </c>
      <c r="AC80" s="36">
        <f>SUM(AC81:AC95)</f>
        <v>327</v>
      </c>
      <c r="AD80" s="37">
        <f>SUM(AD81:AD95)</f>
        <v>318</v>
      </c>
      <c r="AE80" s="37">
        <f>SUM(AE81:AE95)</f>
        <v>252</v>
      </c>
      <c r="AF80" s="15" t="s">
        <v>26</v>
      </c>
      <c r="AG80" s="15">
        <f>SUM(AG81:AG95)</f>
        <v>285</v>
      </c>
      <c r="AH80" s="15">
        <f>SUM(AH81:AH95)</f>
        <v>297</v>
      </c>
      <c r="AI80" s="15">
        <f>SUM(AI81:AI95)</f>
        <v>207</v>
      </c>
      <c r="AJ80" s="15">
        <f>SUM(AJ81:AJ95)</f>
        <v>23</v>
      </c>
      <c r="AK80" s="15">
        <f>SUM(AK81:AK95)</f>
        <v>67</v>
      </c>
      <c r="AL80" s="25"/>
      <c r="AM80" s="35">
        <f t="shared" ref="AM80:AM84" si="82">SUM(AN80:AP80)</f>
        <v>851</v>
      </c>
      <c r="AN80" s="36">
        <f>SUM(AN81:AN95)</f>
        <v>299</v>
      </c>
      <c r="AO80" s="37">
        <f>SUM(AO81:AO95)</f>
        <v>303</v>
      </c>
      <c r="AP80" s="37">
        <f>SUM(AP81:AP95)</f>
        <v>249</v>
      </c>
      <c r="AQ80" s="15" t="s">
        <v>26</v>
      </c>
      <c r="AR80" s="15">
        <f>SUM(AR81:AR95)</f>
        <v>300</v>
      </c>
      <c r="AS80" s="15">
        <f>SUM(AS81:AS95)</f>
        <v>320</v>
      </c>
      <c r="AT80" s="15">
        <f>SUM(AT81:AT95)</f>
        <v>211</v>
      </c>
      <c r="AU80" s="15">
        <f>SUM(AU81:AU95)</f>
        <v>30</v>
      </c>
      <c r="AV80" s="15">
        <f>SUM(AV81:AV95)</f>
        <v>79</v>
      </c>
      <c r="AW80" s="25"/>
      <c r="AX80" s="35">
        <f t="shared" ref="AX80:AX84" si="83">SUM(AY80:BA80)</f>
        <v>774</v>
      </c>
      <c r="AY80" s="36">
        <f>SUM(AY81:AY95)</f>
        <v>284</v>
      </c>
      <c r="AZ80" s="37">
        <f>SUM(AZ81:AZ95)</f>
        <v>287</v>
      </c>
      <c r="BA80" s="37">
        <f>SUM(BA81:BA95)</f>
        <v>203</v>
      </c>
      <c r="BB80" s="15" t="s">
        <v>26</v>
      </c>
      <c r="BC80" s="15">
        <f>SUM(BC81:BC95)</f>
        <v>248</v>
      </c>
      <c r="BD80" s="15">
        <f>SUM(BD81:BD95)</f>
        <v>287</v>
      </c>
      <c r="BE80" s="15">
        <f>SUM(BE81:BE95)</f>
        <v>230</v>
      </c>
      <c r="BF80" s="15">
        <f>SUM(BF81:BF95)</f>
        <v>18</v>
      </c>
      <c r="BG80" s="15">
        <f>SUM(BG81:BG95)</f>
        <v>39</v>
      </c>
      <c r="BH80" s="60"/>
    </row>
    <row r="81" spans="2:60" ht="18" customHeight="1" x14ac:dyDescent="0.25">
      <c r="B81" s="26" t="s">
        <v>76</v>
      </c>
      <c r="E81" s="2" t="s">
        <v>77</v>
      </c>
      <c r="F81" s="27">
        <f t="shared" si="79"/>
        <v>123</v>
      </c>
      <c r="G81" s="28">
        <v>17</v>
      </c>
      <c r="H81" s="29">
        <v>36</v>
      </c>
      <c r="I81" s="29">
        <v>70</v>
      </c>
      <c r="J81" s="30">
        <v>245</v>
      </c>
      <c r="K81" s="30">
        <v>20</v>
      </c>
      <c r="L81" s="30">
        <f t="shared" ref="L81:L89" si="84">SUM(M81:O81)</f>
        <v>53</v>
      </c>
      <c r="M81" s="30">
        <v>5</v>
      </c>
      <c r="N81" s="30">
        <v>4</v>
      </c>
      <c r="O81" s="30">
        <v>44</v>
      </c>
      <c r="P81" s="31"/>
      <c r="Q81" s="27">
        <f t="shared" si="80"/>
        <v>144</v>
      </c>
      <c r="R81" s="28">
        <v>47</v>
      </c>
      <c r="S81" s="29">
        <v>48</v>
      </c>
      <c r="T81" s="29">
        <v>49</v>
      </c>
      <c r="U81" s="30">
        <v>241</v>
      </c>
      <c r="V81" s="30">
        <v>20</v>
      </c>
      <c r="W81" s="30">
        <f t="shared" ref="W81:W89" si="85">SUM(X81:Z81)</f>
        <v>36</v>
      </c>
      <c r="X81" s="30">
        <v>5</v>
      </c>
      <c r="Y81" s="30">
        <v>3</v>
      </c>
      <c r="Z81" s="30">
        <v>28</v>
      </c>
      <c r="AA81" s="31"/>
      <c r="AB81" s="27">
        <f t="shared" si="81"/>
        <v>132</v>
      </c>
      <c r="AC81" s="28">
        <v>39</v>
      </c>
      <c r="AD81" s="29">
        <v>51</v>
      </c>
      <c r="AE81" s="29">
        <v>42</v>
      </c>
      <c r="AF81" s="30">
        <v>250</v>
      </c>
      <c r="AG81" s="30">
        <v>20</v>
      </c>
      <c r="AH81" s="30">
        <f t="shared" ref="AH81:AH85" si="86">SUM(AI81:AK81)</f>
        <v>18</v>
      </c>
      <c r="AI81" s="30">
        <v>3</v>
      </c>
      <c r="AJ81" s="30">
        <v>2</v>
      </c>
      <c r="AK81" s="30">
        <v>13</v>
      </c>
      <c r="AL81" s="31"/>
      <c r="AM81" s="27">
        <f t="shared" si="82"/>
        <v>155</v>
      </c>
      <c r="AN81" s="28">
        <v>27</v>
      </c>
      <c r="AO81" s="29">
        <v>65</v>
      </c>
      <c r="AP81" s="29">
        <v>63</v>
      </c>
      <c r="AQ81" s="30">
        <v>250</v>
      </c>
      <c r="AR81" s="30">
        <v>30</v>
      </c>
      <c r="AS81" s="30">
        <f t="shared" ref="AS81:AS85" si="87">SUM(AT81:AV81)</f>
        <v>46</v>
      </c>
      <c r="AT81" s="30">
        <v>8</v>
      </c>
      <c r="AU81" s="30">
        <v>4</v>
      </c>
      <c r="AV81" s="30">
        <v>34</v>
      </c>
      <c r="AW81" s="31"/>
      <c r="AX81" s="27">
        <f t="shared" si="83"/>
        <v>131</v>
      </c>
      <c r="AY81" s="28">
        <v>57</v>
      </c>
      <c r="AZ81" s="29">
        <v>43</v>
      </c>
      <c r="BA81" s="29">
        <v>31</v>
      </c>
      <c r="BB81" s="30">
        <v>230</v>
      </c>
      <c r="BC81" s="30">
        <v>54</v>
      </c>
      <c r="BD81" s="30">
        <f t="shared" ref="BD81:BD85" si="88">SUM(BE81:BG81)</f>
        <v>65</v>
      </c>
      <c r="BE81" s="30">
        <v>51</v>
      </c>
      <c r="BF81" s="30">
        <v>5</v>
      </c>
      <c r="BG81" s="30">
        <v>9</v>
      </c>
      <c r="BH81" s="60"/>
    </row>
    <row r="82" spans="2:60" ht="18" customHeight="1" x14ac:dyDescent="0.2">
      <c r="B82" s="26">
        <v>911</v>
      </c>
      <c r="E82" s="2" t="s">
        <v>78</v>
      </c>
      <c r="F82" s="27">
        <f t="shared" si="79"/>
        <v>182</v>
      </c>
      <c r="G82" s="28">
        <v>93</v>
      </c>
      <c r="H82" s="29">
        <v>59</v>
      </c>
      <c r="I82" s="29">
        <v>30</v>
      </c>
      <c r="J82" s="30">
        <v>266</v>
      </c>
      <c r="K82" s="30">
        <v>64</v>
      </c>
      <c r="L82" s="30">
        <f t="shared" si="84"/>
        <v>66</v>
      </c>
      <c r="M82" s="30">
        <v>55</v>
      </c>
      <c r="N82" s="30">
        <v>4</v>
      </c>
      <c r="O82" s="30">
        <v>7</v>
      </c>
      <c r="P82" s="31"/>
      <c r="Q82" s="27">
        <f t="shared" si="80"/>
        <v>157</v>
      </c>
      <c r="R82" s="28">
        <v>83</v>
      </c>
      <c r="S82" s="29">
        <v>33</v>
      </c>
      <c r="T82" s="29">
        <v>41</v>
      </c>
      <c r="U82" s="30">
        <v>261</v>
      </c>
      <c r="V82" s="30">
        <v>50</v>
      </c>
      <c r="W82" s="30">
        <f t="shared" si="85"/>
        <v>62</v>
      </c>
      <c r="X82" s="30">
        <v>47</v>
      </c>
      <c r="Y82" s="30">
        <v>4</v>
      </c>
      <c r="Z82" s="30">
        <v>11</v>
      </c>
      <c r="AA82" s="31"/>
      <c r="AB82" s="27">
        <f t="shared" si="81"/>
        <v>140</v>
      </c>
      <c r="AC82" s="28">
        <v>63</v>
      </c>
      <c r="AD82" s="29">
        <v>46</v>
      </c>
      <c r="AE82" s="29">
        <v>31</v>
      </c>
      <c r="AF82" s="30">
        <v>250</v>
      </c>
      <c r="AG82" s="30">
        <v>60</v>
      </c>
      <c r="AH82" s="30">
        <f t="shared" si="86"/>
        <v>67</v>
      </c>
      <c r="AI82" s="30">
        <v>49</v>
      </c>
      <c r="AJ82" s="30">
        <v>6</v>
      </c>
      <c r="AK82" s="30">
        <v>12</v>
      </c>
      <c r="AL82" s="31"/>
      <c r="AM82" s="27">
        <f t="shared" si="82"/>
        <v>141</v>
      </c>
      <c r="AN82" s="28">
        <v>76</v>
      </c>
      <c r="AO82" s="29">
        <v>35</v>
      </c>
      <c r="AP82" s="29">
        <v>30</v>
      </c>
      <c r="AQ82" s="30">
        <v>248</v>
      </c>
      <c r="AR82" s="30">
        <v>60</v>
      </c>
      <c r="AS82" s="30">
        <f t="shared" si="87"/>
        <v>72</v>
      </c>
      <c r="AT82" s="30">
        <v>58</v>
      </c>
      <c r="AU82" s="30">
        <v>3</v>
      </c>
      <c r="AV82" s="30">
        <v>11</v>
      </c>
      <c r="AW82" s="31"/>
      <c r="AX82" s="27">
        <f t="shared" si="83"/>
        <v>141</v>
      </c>
      <c r="AY82" s="28">
        <v>70</v>
      </c>
      <c r="AZ82" s="29">
        <v>42</v>
      </c>
      <c r="BA82" s="29">
        <v>29</v>
      </c>
      <c r="BB82" s="30">
        <v>230</v>
      </c>
      <c r="BC82" s="30">
        <v>63</v>
      </c>
      <c r="BD82" s="30">
        <f t="shared" si="88"/>
        <v>69</v>
      </c>
      <c r="BE82" s="30">
        <v>60</v>
      </c>
      <c r="BF82" s="30">
        <v>1</v>
      </c>
      <c r="BG82" s="30">
        <v>8</v>
      </c>
      <c r="BH82" s="60"/>
    </row>
    <row r="83" spans="2:60" ht="18" customHeight="1" x14ac:dyDescent="0.2">
      <c r="B83" s="26">
        <v>909</v>
      </c>
      <c r="E83" s="2" t="s">
        <v>79</v>
      </c>
      <c r="F83" s="27">
        <f t="shared" si="79"/>
        <v>15</v>
      </c>
      <c r="G83" s="28">
        <v>3</v>
      </c>
      <c r="H83" s="29">
        <v>7</v>
      </c>
      <c r="I83" s="29">
        <v>5</v>
      </c>
      <c r="J83" s="30">
        <v>251</v>
      </c>
      <c r="K83" s="30">
        <v>15</v>
      </c>
      <c r="L83" s="30">
        <f t="shared" si="84"/>
        <v>4</v>
      </c>
      <c r="M83" s="30">
        <v>2</v>
      </c>
      <c r="N83" s="30">
        <v>1</v>
      </c>
      <c r="O83" s="30">
        <v>1</v>
      </c>
      <c r="P83" s="31"/>
      <c r="Q83" s="27">
        <f t="shared" si="80"/>
        <v>12</v>
      </c>
      <c r="R83" s="28">
        <v>6</v>
      </c>
      <c r="S83" s="29">
        <v>3</v>
      </c>
      <c r="T83" s="29">
        <v>3</v>
      </c>
      <c r="U83" s="30">
        <v>250</v>
      </c>
      <c r="V83" s="30">
        <v>10</v>
      </c>
      <c r="W83" s="30">
        <f t="shared" si="85"/>
        <v>3</v>
      </c>
      <c r="X83" s="30">
        <v>3</v>
      </c>
      <c r="Y83" s="30">
        <v>0</v>
      </c>
      <c r="Z83" s="30">
        <v>0</v>
      </c>
      <c r="AA83" s="31"/>
      <c r="AB83" s="27">
        <f t="shared" si="81"/>
        <v>20</v>
      </c>
      <c r="AC83" s="28">
        <v>2</v>
      </c>
      <c r="AD83" s="29">
        <v>8</v>
      </c>
      <c r="AE83" s="29">
        <v>10</v>
      </c>
      <c r="AF83" s="30">
        <v>245</v>
      </c>
      <c r="AG83" s="30">
        <v>5</v>
      </c>
      <c r="AH83" s="30">
        <f t="shared" si="86"/>
        <v>4</v>
      </c>
      <c r="AI83" s="30">
        <v>2</v>
      </c>
      <c r="AJ83" s="30">
        <v>0</v>
      </c>
      <c r="AK83" s="30">
        <v>2</v>
      </c>
      <c r="AL83" s="31"/>
      <c r="AM83" s="27">
        <f t="shared" si="82"/>
        <v>12</v>
      </c>
      <c r="AN83" s="28">
        <v>1</v>
      </c>
      <c r="AO83" s="29">
        <v>6</v>
      </c>
      <c r="AP83" s="29">
        <v>5</v>
      </c>
      <c r="AQ83" s="30">
        <v>250</v>
      </c>
      <c r="AR83" s="30">
        <v>5</v>
      </c>
      <c r="AS83" s="30">
        <f t="shared" si="87"/>
        <v>1</v>
      </c>
      <c r="AT83" s="30">
        <v>1</v>
      </c>
      <c r="AU83" s="30">
        <v>0</v>
      </c>
      <c r="AV83" s="30">
        <v>0</v>
      </c>
      <c r="AW83" s="31"/>
      <c r="AX83" s="27">
        <f t="shared" si="83"/>
        <v>16</v>
      </c>
      <c r="AY83" s="28">
        <v>6</v>
      </c>
      <c r="AZ83" s="29">
        <v>2</v>
      </c>
      <c r="BA83" s="29">
        <v>8</v>
      </c>
      <c r="BB83" s="30">
        <v>240</v>
      </c>
      <c r="BC83" s="30">
        <v>6</v>
      </c>
      <c r="BD83" s="30">
        <f t="shared" si="88"/>
        <v>4</v>
      </c>
      <c r="BE83" s="30">
        <v>4</v>
      </c>
      <c r="BF83" s="30"/>
      <c r="BG83" s="30"/>
      <c r="BH83" s="60"/>
    </row>
    <row r="84" spans="2:60" ht="18" customHeight="1" x14ac:dyDescent="0.2">
      <c r="B84" s="26">
        <v>914</v>
      </c>
      <c r="E84" s="2" t="s">
        <v>32</v>
      </c>
      <c r="F84" s="27">
        <f t="shared" si="79"/>
        <v>108</v>
      </c>
      <c r="G84" s="28">
        <v>39</v>
      </c>
      <c r="H84" s="29">
        <v>36</v>
      </c>
      <c r="I84" s="29">
        <v>33</v>
      </c>
      <c r="J84" s="30">
        <v>250</v>
      </c>
      <c r="K84" s="30">
        <v>39</v>
      </c>
      <c r="L84" s="30">
        <f t="shared" si="84"/>
        <v>32</v>
      </c>
      <c r="M84" s="30">
        <v>25</v>
      </c>
      <c r="N84" s="30">
        <v>3</v>
      </c>
      <c r="O84" s="30">
        <v>4</v>
      </c>
      <c r="P84" s="31"/>
      <c r="Q84" s="27">
        <f t="shared" si="80"/>
        <v>78</v>
      </c>
      <c r="R84" s="28">
        <v>24</v>
      </c>
      <c r="S84" s="29">
        <v>28</v>
      </c>
      <c r="T84" s="29">
        <v>26</v>
      </c>
      <c r="U84" s="30">
        <v>240</v>
      </c>
      <c r="V84" s="30">
        <v>30</v>
      </c>
      <c r="W84" s="30">
        <f t="shared" si="85"/>
        <v>29</v>
      </c>
      <c r="X84" s="30">
        <v>16</v>
      </c>
      <c r="Y84" s="30">
        <v>5</v>
      </c>
      <c r="Z84" s="30">
        <v>8</v>
      </c>
      <c r="AA84" s="31"/>
      <c r="AB84" s="27">
        <f t="shared" si="81"/>
        <v>76</v>
      </c>
      <c r="AC84" s="28">
        <v>24</v>
      </c>
      <c r="AD84" s="29">
        <v>31</v>
      </c>
      <c r="AE84" s="29">
        <v>21</v>
      </c>
      <c r="AF84" s="30">
        <v>245</v>
      </c>
      <c r="AG84" s="30">
        <v>25</v>
      </c>
      <c r="AH84" s="30">
        <f t="shared" si="86"/>
        <v>25</v>
      </c>
      <c r="AI84" s="30">
        <v>17</v>
      </c>
      <c r="AJ84" s="30">
        <v>1</v>
      </c>
      <c r="AK84" s="30">
        <v>7</v>
      </c>
      <c r="AL84" s="31"/>
      <c r="AM84" s="27">
        <f t="shared" si="82"/>
        <v>85</v>
      </c>
      <c r="AN84" s="28">
        <v>32</v>
      </c>
      <c r="AO84" s="29">
        <v>31</v>
      </c>
      <c r="AP84" s="29">
        <v>22</v>
      </c>
      <c r="AQ84" s="30">
        <v>250</v>
      </c>
      <c r="AR84" s="30">
        <v>30</v>
      </c>
      <c r="AS84" s="30">
        <f t="shared" si="87"/>
        <v>28</v>
      </c>
      <c r="AT84" s="30">
        <v>23</v>
      </c>
      <c r="AU84" s="30">
        <v>2</v>
      </c>
      <c r="AV84" s="30">
        <v>3</v>
      </c>
      <c r="AW84" s="31"/>
      <c r="AX84" s="27">
        <f t="shared" si="83"/>
        <v>76</v>
      </c>
      <c r="AY84" s="28">
        <v>21</v>
      </c>
      <c r="AZ84" s="29">
        <v>30</v>
      </c>
      <c r="BA84" s="29">
        <v>25</v>
      </c>
      <c r="BB84" s="30">
        <v>230</v>
      </c>
      <c r="BC84" s="30">
        <v>21</v>
      </c>
      <c r="BD84" s="30">
        <f t="shared" si="88"/>
        <v>21</v>
      </c>
      <c r="BE84" s="30">
        <v>17</v>
      </c>
      <c r="BF84" s="30"/>
      <c r="BG84" s="30">
        <v>4</v>
      </c>
      <c r="BH84" s="60"/>
    </row>
    <row r="85" spans="2:60" ht="18" customHeight="1" x14ac:dyDescent="0.2">
      <c r="B85" s="26">
        <v>908</v>
      </c>
      <c r="E85" s="2" t="s">
        <v>80</v>
      </c>
      <c r="F85" s="27">
        <f>SUM(G85:I85)</f>
        <v>41</v>
      </c>
      <c r="G85" s="28">
        <v>11</v>
      </c>
      <c r="H85" s="29">
        <v>15</v>
      </c>
      <c r="I85" s="29">
        <v>15</v>
      </c>
      <c r="J85" s="30">
        <v>237</v>
      </c>
      <c r="K85" s="30">
        <v>15</v>
      </c>
      <c r="L85" s="30">
        <f t="shared" si="84"/>
        <v>15</v>
      </c>
      <c r="M85" s="30">
        <v>8</v>
      </c>
      <c r="N85" s="30">
        <v>3</v>
      </c>
      <c r="O85" s="30">
        <v>4</v>
      </c>
      <c r="P85" s="31"/>
      <c r="Q85" s="27">
        <f>SUM(R85:T85)</f>
        <v>38</v>
      </c>
      <c r="R85" s="28">
        <v>5</v>
      </c>
      <c r="S85" s="29">
        <v>19</v>
      </c>
      <c r="T85" s="29">
        <v>14</v>
      </c>
      <c r="U85" s="30">
        <v>246</v>
      </c>
      <c r="V85" s="30">
        <v>10</v>
      </c>
      <c r="W85" s="30">
        <f t="shared" si="85"/>
        <v>5</v>
      </c>
      <c r="X85" s="30">
        <v>3</v>
      </c>
      <c r="Y85" s="30">
        <v>2</v>
      </c>
      <c r="Z85" s="30">
        <v>0</v>
      </c>
      <c r="AA85" s="31"/>
      <c r="AB85" s="27">
        <f>SUM(AC85:AE85)</f>
        <v>31</v>
      </c>
      <c r="AC85" s="28">
        <v>7</v>
      </c>
      <c r="AD85" s="29">
        <v>8</v>
      </c>
      <c r="AE85" s="29">
        <v>16</v>
      </c>
      <c r="AF85" s="30">
        <v>244</v>
      </c>
      <c r="AG85" s="30">
        <v>5</v>
      </c>
      <c r="AH85" s="30">
        <f t="shared" si="86"/>
        <v>9</v>
      </c>
      <c r="AI85" s="30">
        <v>4</v>
      </c>
      <c r="AJ85" s="30">
        <v>2</v>
      </c>
      <c r="AK85" s="30">
        <v>3</v>
      </c>
      <c r="AL85" s="31"/>
      <c r="AM85" s="27">
        <f>SUM(AN85:AP85)</f>
        <v>28</v>
      </c>
      <c r="AN85" s="28">
        <v>6</v>
      </c>
      <c r="AO85" s="29">
        <v>9</v>
      </c>
      <c r="AP85" s="29">
        <v>13</v>
      </c>
      <c r="AQ85" s="30">
        <v>240</v>
      </c>
      <c r="AR85" s="30">
        <v>10</v>
      </c>
      <c r="AS85" s="30">
        <f t="shared" si="87"/>
        <v>13</v>
      </c>
      <c r="AT85" s="30">
        <v>5</v>
      </c>
      <c r="AU85" s="30">
        <v>3</v>
      </c>
      <c r="AV85" s="30">
        <v>5</v>
      </c>
      <c r="AW85" s="31"/>
      <c r="AX85" s="27">
        <f>SUM(AY85:BA85)</f>
        <v>34</v>
      </c>
      <c r="AY85" s="28">
        <v>10</v>
      </c>
      <c r="AZ85" s="29">
        <v>12</v>
      </c>
      <c r="BA85" s="29">
        <v>12</v>
      </c>
      <c r="BB85" s="30">
        <v>225</v>
      </c>
      <c r="BC85" s="30">
        <v>5</v>
      </c>
      <c r="BD85" s="30">
        <f t="shared" si="88"/>
        <v>9</v>
      </c>
      <c r="BE85" s="30">
        <v>6</v>
      </c>
      <c r="BF85" s="30">
        <v>1</v>
      </c>
      <c r="BG85" s="30">
        <v>2</v>
      </c>
      <c r="BH85" s="60"/>
    </row>
    <row r="86" spans="2:60" ht="20.100000000000001" customHeight="1" x14ac:dyDescent="0.2">
      <c r="B86" s="57">
        <v>919</v>
      </c>
      <c r="E86" s="2" t="s">
        <v>81</v>
      </c>
      <c r="F86" s="27">
        <f>SUM(G86:I86)</f>
        <v>31</v>
      </c>
      <c r="G86" s="28">
        <v>11</v>
      </c>
      <c r="H86" s="29">
        <v>13</v>
      </c>
      <c r="I86" s="29">
        <v>7</v>
      </c>
      <c r="J86" s="30">
        <v>231</v>
      </c>
      <c r="K86" s="30">
        <v>10</v>
      </c>
      <c r="L86" s="30">
        <f t="shared" si="84"/>
        <v>7</v>
      </c>
      <c r="M86" s="30">
        <v>7</v>
      </c>
      <c r="N86" s="30">
        <v>0</v>
      </c>
      <c r="O86" s="30">
        <v>0</v>
      </c>
      <c r="P86" s="31"/>
      <c r="Q86" s="61"/>
      <c r="R86" s="62"/>
      <c r="S86" s="63"/>
      <c r="T86" s="63"/>
      <c r="U86" s="64"/>
      <c r="V86" s="64"/>
      <c r="W86" s="64"/>
      <c r="X86" s="64"/>
      <c r="Y86" s="64"/>
      <c r="Z86" s="64"/>
      <c r="AA86" s="31"/>
      <c r="AB86" s="61"/>
      <c r="AC86" s="62"/>
      <c r="AD86" s="63"/>
      <c r="AE86" s="63"/>
      <c r="AF86" s="64"/>
      <c r="AG86" s="64"/>
      <c r="AH86" s="64"/>
      <c r="AI86" s="64"/>
      <c r="AJ86" s="64"/>
      <c r="AK86" s="64"/>
      <c r="AL86" s="31"/>
      <c r="AM86" s="61"/>
      <c r="AN86" s="62"/>
      <c r="AO86" s="63"/>
      <c r="AP86" s="63"/>
      <c r="AQ86" s="64"/>
      <c r="AR86" s="64"/>
      <c r="AS86" s="64"/>
      <c r="AT86" s="64"/>
      <c r="AU86" s="64"/>
      <c r="AV86" s="64"/>
      <c r="AW86" s="31"/>
      <c r="AX86" s="61"/>
      <c r="AY86" s="62"/>
      <c r="AZ86" s="63"/>
      <c r="BA86" s="63"/>
      <c r="BB86" s="64"/>
      <c r="BC86" s="64"/>
      <c r="BD86" s="64"/>
      <c r="BE86" s="64"/>
      <c r="BF86" s="64"/>
      <c r="BG86" s="64"/>
      <c r="BH86" s="60"/>
    </row>
    <row r="87" spans="2:60" ht="20.100000000000001" customHeight="1" x14ac:dyDescent="0.2">
      <c r="B87" s="57">
        <v>918</v>
      </c>
      <c r="E87" s="2" t="s">
        <v>82</v>
      </c>
      <c r="F87" s="27">
        <f>SUM(G87:I87)</f>
        <v>23</v>
      </c>
      <c r="G87" s="28">
        <v>4</v>
      </c>
      <c r="H87" s="29">
        <v>15</v>
      </c>
      <c r="I87" s="29">
        <v>4</v>
      </c>
      <c r="J87" s="30">
        <v>245</v>
      </c>
      <c r="K87" s="30">
        <v>10</v>
      </c>
      <c r="L87" s="30">
        <f t="shared" si="84"/>
        <v>2</v>
      </c>
      <c r="M87" s="30">
        <v>1</v>
      </c>
      <c r="N87" s="30">
        <v>0</v>
      </c>
      <c r="O87" s="30">
        <v>1</v>
      </c>
      <c r="P87" s="31"/>
      <c r="Q87" s="61"/>
      <c r="R87" s="62"/>
      <c r="S87" s="63"/>
      <c r="T87" s="63"/>
      <c r="U87" s="64"/>
      <c r="V87" s="64"/>
      <c r="W87" s="64"/>
      <c r="X87" s="64"/>
      <c r="Y87" s="64"/>
      <c r="Z87" s="64"/>
      <c r="AA87" s="31"/>
      <c r="AB87" s="61"/>
      <c r="AC87" s="62"/>
      <c r="AD87" s="63"/>
      <c r="AE87" s="63"/>
      <c r="AF87" s="64"/>
      <c r="AG87" s="64"/>
      <c r="AH87" s="64"/>
      <c r="AI87" s="64"/>
      <c r="AJ87" s="64"/>
      <c r="AK87" s="64"/>
      <c r="AL87" s="31"/>
      <c r="AM87" s="61"/>
      <c r="AN87" s="62"/>
      <c r="AO87" s="63"/>
      <c r="AP87" s="63"/>
      <c r="AQ87" s="64"/>
      <c r="AR87" s="64"/>
      <c r="AS87" s="64"/>
      <c r="AT87" s="64"/>
      <c r="AU87" s="64"/>
      <c r="AV87" s="64"/>
      <c r="AW87" s="31"/>
      <c r="AX87" s="61"/>
      <c r="AY87" s="62"/>
      <c r="AZ87" s="63"/>
      <c r="BA87" s="63"/>
      <c r="BB87" s="64"/>
      <c r="BC87" s="64"/>
      <c r="BD87" s="64"/>
      <c r="BE87" s="64"/>
      <c r="BF87" s="64"/>
      <c r="BG87" s="64"/>
      <c r="BH87" s="60"/>
    </row>
    <row r="88" spans="2:60" ht="20.100000000000001" customHeight="1" x14ac:dyDescent="0.2">
      <c r="B88" s="26">
        <v>915</v>
      </c>
      <c r="E88" s="2" t="s">
        <v>83</v>
      </c>
      <c r="F88" s="27">
        <f>SUM(G88:I88)</f>
        <v>53</v>
      </c>
      <c r="G88" s="28">
        <v>18</v>
      </c>
      <c r="H88" s="29">
        <v>21</v>
      </c>
      <c r="I88" s="29">
        <v>14</v>
      </c>
      <c r="J88" s="30">
        <v>245</v>
      </c>
      <c r="K88" s="30">
        <v>18</v>
      </c>
      <c r="L88" s="30">
        <f t="shared" si="84"/>
        <v>16</v>
      </c>
      <c r="M88" s="30">
        <v>8</v>
      </c>
      <c r="N88" s="30">
        <v>3</v>
      </c>
      <c r="O88" s="30">
        <v>5</v>
      </c>
      <c r="P88" s="31"/>
      <c r="Q88" s="27">
        <f>SUM(R88:T88)</f>
        <v>56</v>
      </c>
      <c r="R88" s="28">
        <v>15</v>
      </c>
      <c r="S88" s="29">
        <v>22</v>
      </c>
      <c r="T88" s="29">
        <v>19</v>
      </c>
      <c r="U88" s="30">
        <v>240</v>
      </c>
      <c r="V88" s="30">
        <v>15</v>
      </c>
      <c r="W88" s="30">
        <f t="shared" si="85"/>
        <v>26</v>
      </c>
      <c r="X88" s="30">
        <v>9</v>
      </c>
      <c r="Y88" s="30">
        <v>9</v>
      </c>
      <c r="Z88" s="30">
        <v>8</v>
      </c>
      <c r="AA88" s="31"/>
      <c r="AB88" s="27">
        <f>SUM(AC88:AE88)</f>
        <v>55</v>
      </c>
      <c r="AC88" s="28">
        <v>16</v>
      </c>
      <c r="AD88" s="29">
        <v>21</v>
      </c>
      <c r="AE88" s="29">
        <v>18</v>
      </c>
      <c r="AF88" s="30">
        <v>245</v>
      </c>
      <c r="AG88" s="30">
        <v>15</v>
      </c>
      <c r="AH88" s="30">
        <f t="shared" ref="AH88:AH89" si="89">SUM(AI88:AK88)</f>
        <v>18</v>
      </c>
      <c r="AI88" s="30">
        <v>8</v>
      </c>
      <c r="AJ88" s="30">
        <v>4</v>
      </c>
      <c r="AK88" s="30">
        <v>6</v>
      </c>
      <c r="AL88" s="31"/>
      <c r="AM88" s="27">
        <f>SUM(AN88:AP88)</f>
        <v>69</v>
      </c>
      <c r="AN88" s="28">
        <v>15</v>
      </c>
      <c r="AO88" s="29">
        <v>33</v>
      </c>
      <c r="AP88" s="29">
        <v>21</v>
      </c>
      <c r="AQ88" s="30">
        <v>250</v>
      </c>
      <c r="AR88" s="30">
        <v>15</v>
      </c>
      <c r="AS88" s="30">
        <f t="shared" ref="AS88:AS89" si="90">SUM(AT88:AV88)</f>
        <v>19</v>
      </c>
      <c r="AT88" s="30">
        <v>5</v>
      </c>
      <c r="AU88" s="30">
        <v>8</v>
      </c>
      <c r="AV88" s="30">
        <v>6</v>
      </c>
      <c r="AW88" s="31"/>
      <c r="AX88" s="27">
        <f>SUM(AY88:BA88)</f>
        <v>73</v>
      </c>
      <c r="AY88" s="28">
        <v>12</v>
      </c>
      <c r="AZ88" s="29">
        <v>39</v>
      </c>
      <c r="BA88" s="29">
        <v>22</v>
      </c>
      <c r="BB88" s="30">
        <v>231</v>
      </c>
      <c r="BC88" s="30">
        <v>15</v>
      </c>
      <c r="BD88" s="30">
        <f t="shared" ref="BD88:BD89" si="91">SUM(BE88:BG88)</f>
        <v>16</v>
      </c>
      <c r="BE88" s="30">
        <v>8</v>
      </c>
      <c r="BF88" s="30">
        <v>4</v>
      </c>
      <c r="BG88" s="30">
        <v>4</v>
      </c>
      <c r="BH88" s="60"/>
    </row>
    <row r="89" spans="2:60" ht="20.100000000000001" customHeight="1" x14ac:dyDescent="0.2">
      <c r="B89" s="26">
        <v>907</v>
      </c>
      <c r="E89" s="2" t="s">
        <v>84</v>
      </c>
      <c r="F89" s="27">
        <f>SUM(G89:I89)</f>
        <v>51</v>
      </c>
      <c r="G89" s="28">
        <v>10</v>
      </c>
      <c r="H89" s="29">
        <v>26</v>
      </c>
      <c r="I89" s="29">
        <v>15</v>
      </c>
      <c r="J89" s="30">
        <v>235</v>
      </c>
      <c r="K89" s="30">
        <v>15</v>
      </c>
      <c r="L89" s="30">
        <f t="shared" si="84"/>
        <v>12</v>
      </c>
      <c r="M89" s="30">
        <v>8</v>
      </c>
      <c r="N89" s="30">
        <v>1</v>
      </c>
      <c r="O89" s="30">
        <v>3</v>
      </c>
      <c r="P89" s="31"/>
      <c r="Q89" s="27">
        <f>SUM(R89:T89)</f>
        <v>114</v>
      </c>
      <c r="R89" s="28">
        <v>33</v>
      </c>
      <c r="S89" s="29">
        <v>50</v>
      </c>
      <c r="T89" s="29">
        <v>31</v>
      </c>
      <c r="U89" s="30">
        <v>253</v>
      </c>
      <c r="V89" s="30">
        <v>30</v>
      </c>
      <c r="W89" s="30">
        <f t="shared" si="85"/>
        <v>29</v>
      </c>
      <c r="X89" s="30">
        <v>24</v>
      </c>
      <c r="Y89" s="30">
        <v>2</v>
      </c>
      <c r="Z89" s="30">
        <v>3</v>
      </c>
      <c r="AA89" s="31"/>
      <c r="AB89" s="27">
        <f>SUM(AC89:AE89)</f>
        <v>58</v>
      </c>
      <c r="AC89" s="28">
        <v>19</v>
      </c>
      <c r="AD89" s="29">
        <v>28</v>
      </c>
      <c r="AE89" s="29">
        <v>11</v>
      </c>
      <c r="AF89" s="30">
        <v>245</v>
      </c>
      <c r="AG89" s="30">
        <v>25</v>
      </c>
      <c r="AH89" s="30">
        <f t="shared" si="89"/>
        <v>16</v>
      </c>
      <c r="AI89" s="30">
        <v>12</v>
      </c>
      <c r="AJ89" s="30">
        <v>2</v>
      </c>
      <c r="AK89" s="30">
        <v>2</v>
      </c>
      <c r="AL89" s="31"/>
      <c r="AM89" s="27">
        <f>SUM(AN89:AP89)</f>
        <v>35</v>
      </c>
      <c r="AN89" s="28">
        <v>11</v>
      </c>
      <c r="AO89" s="29">
        <v>15</v>
      </c>
      <c r="AP89" s="29">
        <v>9</v>
      </c>
      <c r="AQ89" s="30">
        <v>240</v>
      </c>
      <c r="AR89" s="30">
        <v>15</v>
      </c>
      <c r="AS89" s="30">
        <f t="shared" si="90"/>
        <v>8</v>
      </c>
      <c r="AT89" s="30">
        <v>8</v>
      </c>
      <c r="AU89" s="30">
        <v>0</v>
      </c>
      <c r="AV89" s="30">
        <v>0</v>
      </c>
      <c r="AW89" s="31"/>
      <c r="AX89" s="27">
        <f>SUM(AY89:BA89)</f>
        <v>50</v>
      </c>
      <c r="AY89" s="28">
        <v>16</v>
      </c>
      <c r="AZ89" s="29">
        <v>20</v>
      </c>
      <c r="BA89" s="29">
        <v>14</v>
      </c>
      <c r="BB89" s="30">
        <v>230</v>
      </c>
      <c r="BC89" s="30">
        <v>11</v>
      </c>
      <c r="BD89" s="30">
        <f t="shared" si="91"/>
        <v>13</v>
      </c>
      <c r="BE89" s="30">
        <v>11</v>
      </c>
      <c r="BF89" s="30"/>
      <c r="BG89" s="30">
        <v>2</v>
      </c>
      <c r="BH89" s="60"/>
    </row>
    <row r="90" spans="2:60" ht="20.100000000000001" customHeight="1" x14ac:dyDescent="0.2">
      <c r="B90" s="26">
        <v>916</v>
      </c>
      <c r="E90" s="2" t="s">
        <v>85</v>
      </c>
      <c r="F90" s="27">
        <f t="shared" ref="F90" si="92">SUM(G90:I90)</f>
        <v>62</v>
      </c>
      <c r="G90" s="34">
        <v>14</v>
      </c>
      <c r="H90" s="29">
        <v>38</v>
      </c>
      <c r="I90" s="29">
        <v>10</v>
      </c>
      <c r="J90" s="32">
        <v>241</v>
      </c>
      <c r="K90" s="30">
        <v>18</v>
      </c>
      <c r="L90" s="30">
        <f>SUM(M90:O90)</f>
        <v>16</v>
      </c>
      <c r="M90" s="30">
        <v>9</v>
      </c>
      <c r="N90" s="30">
        <v>7</v>
      </c>
      <c r="O90" s="30">
        <v>0</v>
      </c>
      <c r="P90" s="31"/>
      <c r="Q90" s="27">
        <f t="shared" ref="Q90" si="93">SUM(R90:T90)</f>
        <v>0</v>
      </c>
      <c r="R90" s="34">
        <v>0</v>
      </c>
      <c r="S90" s="29">
        <v>0</v>
      </c>
      <c r="T90" s="29">
        <v>0</v>
      </c>
      <c r="U90" s="32">
        <v>253</v>
      </c>
      <c r="V90" s="64"/>
      <c r="W90" s="30">
        <f>SUM(X90:Z90)</f>
        <v>0</v>
      </c>
      <c r="X90" s="30">
        <v>0</v>
      </c>
      <c r="Y90" s="30">
        <v>0</v>
      </c>
      <c r="Z90" s="30">
        <v>0</v>
      </c>
      <c r="AA90" s="31"/>
      <c r="AB90" s="27"/>
      <c r="AC90" s="34"/>
      <c r="AD90" s="29"/>
      <c r="AE90" s="29"/>
      <c r="AF90" s="32"/>
      <c r="AG90" s="30"/>
      <c r="AH90" s="30"/>
      <c r="AI90" s="30"/>
      <c r="AJ90" s="30"/>
      <c r="AK90" s="30"/>
      <c r="AL90" s="31"/>
      <c r="AM90" s="27"/>
      <c r="AN90" s="34"/>
      <c r="AO90" s="29"/>
      <c r="AP90" s="29"/>
      <c r="AQ90" s="32"/>
      <c r="AR90" s="30"/>
      <c r="AS90" s="30"/>
      <c r="AT90" s="30"/>
      <c r="AU90" s="30"/>
      <c r="AV90" s="30"/>
      <c r="AW90" s="31"/>
      <c r="AX90" s="27"/>
      <c r="AY90" s="34"/>
      <c r="AZ90" s="29"/>
      <c r="BA90" s="29"/>
      <c r="BB90" s="32"/>
      <c r="BC90" s="30"/>
      <c r="BD90" s="30"/>
      <c r="BE90" s="30"/>
      <c r="BF90" s="30"/>
      <c r="BG90" s="30"/>
      <c r="BH90" s="60"/>
    </row>
    <row r="91" spans="2:60" ht="20.100000000000001" customHeight="1" x14ac:dyDescent="0.2">
      <c r="B91" s="26">
        <v>925</v>
      </c>
      <c r="E91" s="2" t="s">
        <v>86</v>
      </c>
      <c r="F91" s="27">
        <f>SUM(G91:I91)</f>
        <v>198</v>
      </c>
      <c r="G91" s="28">
        <v>111</v>
      </c>
      <c r="H91" s="29">
        <v>38</v>
      </c>
      <c r="I91" s="29">
        <v>49</v>
      </c>
      <c r="J91" s="30">
        <v>258</v>
      </c>
      <c r="K91" s="30">
        <v>75</v>
      </c>
      <c r="L91" s="30">
        <f t="shared" ref="L91:L93" si="94">SUM(M91:O91)</f>
        <v>77</v>
      </c>
      <c r="M91" s="30">
        <v>70</v>
      </c>
      <c r="N91" s="30">
        <v>1</v>
      </c>
      <c r="O91" s="30">
        <v>6</v>
      </c>
      <c r="P91" s="31"/>
      <c r="Q91" s="27">
        <f>SUM(R91:T91)</f>
        <v>226</v>
      </c>
      <c r="R91" s="28">
        <v>94</v>
      </c>
      <c r="S91" s="29">
        <v>77</v>
      </c>
      <c r="T91" s="29">
        <v>55</v>
      </c>
      <c r="U91" s="30">
        <v>269</v>
      </c>
      <c r="V91" s="30">
        <v>70</v>
      </c>
      <c r="W91" s="30">
        <f t="shared" ref="W91:W93" si="95">SUM(X91:Z91)</f>
        <v>73</v>
      </c>
      <c r="X91" s="30">
        <v>58</v>
      </c>
      <c r="Y91" s="30">
        <v>5</v>
      </c>
      <c r="Z91" s="30">
        <v>10</v>
      </c>
      <c r="AA91" s="31"/>
      <c r="AB91" s="27">
        <f>SUM(AC91:AE91)</f>
        <v>185</v>
      </c>
      <c r="AC91" s="28">
        <v>87</v>
      </c>
      <c r="AD91" s="29">
        <v>52</v>
      </c>
      <c r="AE91" s="29">
        <v>46</v>
      </c>
      <c r="AF91" s="30">
        <v>260</v>
      </c>
      <c r="AG91" s="30">
        <v>70</v>
      </c>
      <c r="AH91" s="30">
        <f t="shared" ref="AH91:AH93" si="96">SUM(AI91:AK91)</f>
        <v>76</v>
      </c>
      <c r="AI91" s="30">
        <v>59</v>
      </c>
      <c r="AJ91" s="30">
        <v>4</v>
      </c>
      <c r="AK91" s="30">
        <v>13</v>
      </c>
      <c r="AL91" s="31"/>
      <c r="AM91" s="27">
        <f>SUM(AN91:AP91)</f>
        <v>160</v>
      </c>
      <c r="AN91" s="28">
        <v>81</v>
      </c>
      <c r="AO91" s="29">
        <v>42</v>
      </c>
      <c r="AP91" s="29">
        <v>37</v>
      </c>
      <c r="AQ91" s="30">
        <v>245</v>
      </c>
      <c r="AR91" s="30">
        <v>75</v>
      </c>
      <c r="AS91" s="30">
        <f t="shared" ref="AS91:AS94" si="97">SUM(AT91:AV91)</f>
        <v>86</v>
      </c>
      <c r="AT91" s="30">
        <v>70</v>
      </c>
      <c r="AU91" s="30">
        <v>5</v>
      </c>
      <c r="AV91" s="30">
        <v>11</v>
      </c>
      <c r="AW91" s="31"/>
      <c r="AX91" s="27">
        <f>SUM(AY91:BA91)</f>
        <v>103</v>
      </c>
      <c r="AY91" s="28">
        <v>46</v>
      </c>
      <c r="AZ91" s="29">
        <v>30</v>
      </c>
      <c r="BA91" s="29">
        <v>27</v>
      </c>
      <c r="BB91" s="30">
        <v>230</v>
      </c>
      <c r="BC91" s="30">
        <v>35</v>
      </c>
      <c r="BD91" s="30">
        <f t="shared" ref="BD91:BD94" si="98">SUM(BE91:BG91)</f>
        <v>43</v>
      </c>
      <c r="BE91" s="30">
        <v>36</v>
      </c>
      <c r="BF91" s="30">
        <v>1</v>
      </c>
      <c r="BG91" s="30">
        <v>6</v>
      </c>
      <c r="BH91" s="60"/>
    </row>
    <row r="92" spans="2:60" ht="20.100000000000001" customHeight="1" x14ac:dyDescent="0.2">
      <c r="B92" s="26">
        <v>901</v>
      </c>
      <c r="E92" s="44" t="s">
        <v>87</v>
      </c>
      <c r="F92" s="27">
        <f>SUM(G92:I92)</f>
        <v>46</v>
      </c>
      <c r="G92" s="28">
        <v>13</v>
      </c>
      <c r="H92" s="29">
        <v>21</v>
      </c>
      <c r="I92" s="29">
        <v>12</v>
      </c>
      <c r="J92" s="30">
        <v>246</v>
      </c>
      <c r="K92" s="30">
        <v>20</v>
      </c>
      <c r="L92" s="30">
        <f t="shared" si="94"/>
        <v>14</v>
      </c>
      <c r="M92" s="30">
        <v>12</v>
      </c>
      <c r="N92" s="30">
        <v>2</v>
      </c>
      <c r="O92" s="30">
        <v>0</v>
      </c>
      <c r="P92" s="31"/>
      <c r="Q92" s="27">
        <f>SUM(R92:T92)</f>
        <v>37</v>
      </c>
      <c r="R92" s="28">
        <v>13</v>
      </c>
      <c r="S92" s="29">
        <v>15</v>
      </c>
      <c r="T92" s="29">
        <v>9</v>
      </c>
      <c r="U92" s="30">
        <v>242</v>
      </c>
      <c r="V92" s="30">
        <v>20</v>
      </c>
      <c r="W92" s="30">
        <f t="shared" si="95"/>
        <v>11</v>
      </c>
      <c r="X92" s="30">
        <v>11</v>
      </c>
      <c r="Y92" s="30">
        <v>0</v>
      </c>
      <c r="Z92" s="30">
        <v>0</v>
      </c>
      <c r="AA92" s="31"/>
      <c r="AB92" s="27">
        <f>SUM(AC92:AE92)</f>
        <v>42</v>
      </c>
      <c r="AC92" s="28">
        <v>12</v>
      </c>
      <c r="AD92" s="29">
        <v>18</v>
      </c>
      <c r="AE92" s="29">
        <v>12</v>
      </c>
      <c r="AF92" s="30">
        <v>245</v>
      </c>
      <c r="AG92" s="30">
        <v>15</v>
      </c>
      <c r="AH92" s="30">
        <f t="shared" si="96"/>
        <v>13</v>
      </c>
      <c r="AI92" s="30">
        <v>11</v>
      </c>
      <c r="AJ92" s="30">
        <v>0</v>
      </c>
      <c r="AK92" s="30">
        <v>2</v>
      </c>
      <c r="AL92" s="31"/>
      <c r="AM92" s="27">
        <f>SUM(AN92:AP92)</f>
        <v>30</v>
      </c>
      <c r="AN92" s="28">
        <v>6</v>
      </c>
      <c r="AO92" s="29">
        <v>15</v>
      </c>
      <c r="AP92" s="29">
        <v>9</v>
      </c>
      <c r="AQ92" s="30">
        <v>245</v>
      </c>
      <c r="AR92" s="30">
        <v>15</v>
      </c>
      <c r="AS92" s="30">
        <f t="shared" si="97"/>
        <v>7</v>
      </c>
      <c r="AT92" s="30">
        <v>5</v>
      </c>
      <c r="AU92" s="30">
        <v>1</v>
      </c>
      <c r="AV92" s="30">
        <v>1</v>
      </c>
      <c r="AW92" s="31"/>
      <c r="AX92" s="27">
        <f>SUM(AY92:BA92)</f>
        <v>24</v>
      </c>
      <c r="AY92" s="28">
        <v>5</v>
      </c>
      <c r="AZ92" s="29">
        <v>14</v>
      </c>
      <c r="BA92" s="29">
        <v>5</v>
      </c>
      <c r="BB92" s="30">
        <v>250</v>
      </c>
      <c r="BC92" s="30">
        <v>5</v>
      </c>
      <c r="BD92" s="30">
        <f t="shared" si="98"/>
        <v>5</v>
      </c>
      <c r="BE92" s="30">
        <v>5</v>
      </c>
      <c r="BF92" s="30"/>
      <c r="BG92" s="30"/>
      <c r="BH92" s="60"/>
    </row>
    <row r="93" spans="2:60" ht="20.100000000000001" customHeight="1" x14ac:dyDescent="0.2">
      <c r="B93" s="26">
        <v>910</v>
      </c>
      <c r="E93" s="2" t="s">
        <v>88</v>
      </c>
      <c r="F93" s="27">
        <f>SUM(G93:I93)</f>
        <v>127</v>
      </c>
      <c r="G93" s="28">
        <v>39</v>
      </c>
      <c r="H93" s="29">
        <v>44</v>
      </c>
      <c r="I93" s="29">
        <v>44</v>
      </c>
      <c r="J93" s="30">
        <v>245</v>
      </c>
      <c r="K93" s="30">
        <v>45</v>
      </c>
      <c r="L93" s="30">
        <f t="shared" si="94"/>
        <v>40</v>
      </c>
      <c r="M93" s="30">
        <v>27</v>
      </c>
      <c r="N93" s="30">
        <v>3</v>
      </c>
      <c r="O93" s="30">
        <v>10</v>
      </c>
      <c r="P93" s="31"/>
      <c r="Q93" s="27">
        <f>SUM(R93:T93)</f>
        <v>91</v>
      </c>
      <c r="R93" s="28">
        <v>43</v>
      </c>
      <c r="S93" s="29">
        <v>24</v>
      </c>
      <c r="T93" s="29">
        <v>24</v>
      </c>
      <c r="U93" s="30">
        <v>241</v>
      </c>
      <c r="V93" s="30">
        <v>30</v>
      </c>
      <c r="W93" s="30">
        <f t="shared" si="95"/>
        <v>36</v>
      </c>
      <c r="X93" s="30">
        <v>24</v>
      </c>
      <c r="Y93" s="30">
        <v>3</v>
      </c>
      <c r="Z93" s="30">
        <v>9</v>
      </c>
      <c r="AA93" s="31"/>
      <c r="AB93" s="27">
        <f>SUM(AC93:AE93)</f>
        <v>98</v>
      </c>
      <c r="AC93" s="28">
        <v>40</v>
      </c>
      <c r="AD93" s="29">
        <v>34</v>
      </c>
      <c r="AE93" s="29">
        <v>24</v>
      </c>
      <c r="AF93" s="30">
        <v>245</v>
      </c>
      <c r="AG93" s="30">
        <v>30</v>
      </c>
      <c r="AH93" s="30">
        <f t="shared" si="96"/>
        <v>37</v>
      </c>
      <c r="AI93" s="30">
        <v>31</v>
      </c>
      <c r="AJ93" s="30">
        <v>1</v>
      </c>
      <c r="AK93" s="30">
        <v>5</v>
      </c>
      <c r="AL93" s="31"/>
      <c r="AM93" s="27">
        <f>SUM(AN93:AP93)</f>
        <v>97</v>
      </c>
      <c r="AN93" s="28">
        <v>35</v>
      </c>
      <c r="AO93" s="29">
        <v>36</v>
      </c>
      <c r="AP93" s="29">
        <v>26</v>
      </c>
      <c r="AQ93" s="30">
        <v>245</v>
      </c>
      <c r="AR93" s="30">
        <v>30</v>
      </c>
      <c r="AS93" s="30">
        <f t="shared" si="97"/>
        <v>31</v>
      </c>
      <c r="AT93" s="30">
        <v>22</v>
      </c>
      <c r="AU93" s="30">
        <v>4</v>
      </c>
      <c r="AV93" s="30">
        <v>5</v>
      </c>
      <c r="AW93" s="31"/>
      <c r="AX93" s="27">
        <f>SUM(AY93:BA93)</f>
        <v>90</v>
      </c>
      <c r="AY93" s="28">
        <v>29</v>
      </c>
      <c r="AZ93" s="29">
        <v>41</v>
      </c>
      <c r="BA93" s="29">
        <v>20</v>
      </c>
      <c r="BB93" s="30">
        <v>236</v>
      </c>
      <c r="BC93" s="30">
        <v>20</v>
      </c>
      <c r="BD93" s="30">
        <f t="shared" si="98"/>
        <v>30</v>
      </c>
      <c r="BE93" s="30">
        <v>23</v>
      </c>
      <c r="BF93" s="30">
        <v>4</v>
      </c>
      <c r="BG93" s="30">
        <v>3</v>
      </c>
      <c r="BH93" s="60"/>
    </row>
    <row r="94" spans="2:60" ht="20.100000000000001" customHeight="1" x14ac:dyDescent="0.2">
      <c r="B94" s="26">
        <v>940</v>
      </c>
      <c r="E94" s="2" t="s">
        <v>89</v>
      </c>
      <c r="F94" s="27"/>
      <c r="G94" s="53"/>
      <c r="H94" s="29"/>
      <c r="I94" s="29"/>
      <c r="J94" s="30"/>
      <c r="K94" s="30"/>
      <c r="L94" s="30"/>
      <c r="M94" s="30"/>
      <c r="N94" s="30"/>
      <c r="O94" s="30"/>
      <c r="P94" s="31"/>
      <c r="Q94" s="27"/>
      <c r="R94" s="53"/>
      <c r="S94" s="29"/>
      <c r="T94" s="29"/>
      <c r="U94" s="30"/>
      <c r="V94" s="30"/>
      <c r="W94" s="30"/>
      <c r="X94" s="30"/>
      <c r="Y94" s="30"/>
      <c r="Z94" s="30"/>
      <c r="AA94" s="31"/>
      <c r="AB94" s="27"/>
      <c r="AC94" s="53"/>
      <c r="AD94" s="29"/>
      <c r="AE94" s="29"/>
      <c r="AF94" s="30"/>
      <c r="AG94" s="30"/>
      <c r="AH94" s="30"/>
      <c r="AI94" s="30"/>
      <c r="AJ94" s="30"/>
      <c r="AK94" s="30"/>
      <c r="AL94" s="31"/>
      <c r="AM94" s="27">
        <f>SUM(AN94:AP94)</f>
        <v>39</v>
      </c>
      <c r="AN94" s="53">
        <v>9</v>
      </c>
      <c r="AO94" s="29">
        <v>16</v>
      </c>
      <c r="AP94" s="29">
        <v>14</v>
      </c>
      <c r="AQ94" s="30">
        <v>245</v>
      </c>
      <c r="AR94" s="30">
        <v>15</v>
      </c>
      <c r="AS94" s="30">
        <f t="shared" si="97"/>
        <v>9</v>
      </c>
      <c r="AT94" s="30">
        <v>6</v>
      </c>
      <c r="AU94" s="30">
        <v>0</v>
      </c>
      <c r="AV94" s="30">
        <v>3</v>
      </c>
      <c r="AW94" s="31"/>
      <c r="AX94" s="27">
        <f>SUM(AY94:BA94)</f>
        <v>36</v>
      </c>
      <c r="AY94" s="53">
        <v>12</v>
      </c>
      <c r="AZ94" s="29">
        <v>14</v>
      </c>
      <c r="BA94" s="29">
        <v>10</v>
      </c>
      <c r="BB94" s="30">
        <v>245</v>
      </c>
      <c r="BC94" s="30">
        <v>13</v>
      </c>
      <c r="BD94" s="30">
        <f t="shared" si="98"/>
        <v>12</v>
      </c>
      <c r="BE94" s="30">
        <v>9</v>
      </c>
      <c r="BF94" s="30">
        <v>2</v>
      </c>
      <c r="BG94" s="30">
        <v>1</v>
      </c>
      <c r="BH94" s="60"/>
    </row>
    <row r="95" spans="2:60" ht="20.100000000000001" customHeight="1" x14ac:dyDescent="0.2">
      <c r="B95" s="56">
        <v>906</v>
      </c>
      <c r="D95" s="54">
        <v>2</v>
      </c>
      <c r="E95" s="2" t="s">
        <v>89</v>
      </c>
      <c r="F95" s="27"/>
      <c r="G95" s="53"/>
      <c r="H95" s="29"/>
      <c r="I95" s="29"/>
      <c r="J95" s="30"/>
      <c r="K95" s="30"/>
      <c r="L95" s="30"/>
      <c r="M95" s="30"/>
      <c r="N95" s="30"/>
      <c r="O95" s="30"/>
      <c r="P95" s="31"/>
      <c r="Q95" s="27">
        <f>SUM(R95:T95)</f>
        <v>43</v>
      </c>
      <c r="R95" s="53">
        <v>5</v>
      </c>
      <c r="S95" s="29">
        <v>19</v>
      </c>
      <c r="T95" s="29">
        <v>19</v>
      </c>
      <c r="U95" s="30">
        <v>240</v>
      </c>
      <c r="V95" s="30">
        <v>20</v>
      </c>
      <c r="W95" s="30">
        <f>SUM(X95:Z95)</f>
        <v>4</v>
      </c>
      <c r="X95" s="30">
        <v>2</v>
      </c>
      <c r="Y95" s="30">
        <v>1</v>
      </c>
      <c r="Z95" s="30">
        <v>1</v>
      </c>
      <c r="AA95" s="31"/>
      <c r="AB95" s="27">
        <f>SUM(AC95:AE95)</f>
        <v>60</v>
      </c>
      <c r="AC95" s="53">
        <v>18</v>
      </c>
      <c r="AD95" s="29">
        <v>21</v>
      </c>
      <c r="AE95" s="29">
        <v>21</v>
      </c>
      <c r="AF95" s="30">
        <v>245</v>
      </c>
      <c r="AG95" s="30">
        <v>15</v>
      </c>
      <c r="AH95" s="30">
        <f>SUM(AI95:AK95)</f>
        <v>14</v>
      </c>
      <c r="AI95" s="30">
        <v>11</v>
      </c>
      <c r="AJ95" s="30">
        <v>1</v>
      </c>
      <c r="AK95" s="30">
        <v>2</v>
      </c>
      <c r="AL95" s="31"/>
      <c r="AM95" s="27"/>
      <c r="AN95" s="53"/>
      <c r="AO95" s="29"/>
      <c r="AP95" s="29"/>
      <c r="AQ95" s="30"/>
      <c r="AR95" s="30"/>
      <c r="AS95" s="30"/>
      <c r="AT95" s="30"/>
      <c r="AU95" s="30"/>
      <c r="AV95" s="30"/>
      <c r="AW95" s="31"/>
      <c r="AX95" s="27"/>
      <c r="AY95" s="53"/>
      <c r="AZ95" s="29"/>
      <c r="BA95" s="29"/>
      <c r="BB95" s="30"/>
      <c r="BC95" s="30"/>
      <c r="BD95" s="30"/>
      <c r="BE95" s="30"/>
      <c r="BF95" s="30"/>
      <c r="BG95" s="30"/>
      <c r="BH95" s="60"/>
    </row>
    <row r="96" spans="2:60" ht="12.75" customHeight="1" x14ac:dyDescent="0.2">
      <c r="B96" s="45"/>
      <c r="F96" s="33"/>
      <c r="G96" s="34"/>
      <c r="H96" s="29"/>
      <c r="I96" s="29"/>
      <c r="J96" s="30"/>
      <c r="K96" s="30"/>
      <c r="L96" s="30"/>
      <c r="M96" s="30"/>
      <c r="N96" s="30"/>
      <c r="O96" s="30"/>
      <c r="P96" s="31"/>
      <c r="Q96" s="33"/>
      <c r="R96" s="34"/>
      <c r="S96" s="29"/>
      <c r="T96" s="29"/>
      <c r="U96" s="30"/>
      <c r="V96" s="30"/>
      <c r="W96" s="30"/>
      <c r="X96" s="30"/>
      <c r="Y96" s="30"/>
      <c r="Z96" s="30"/>
      <c r="AA96" s="31"/>
      <c r="AB96" s="33"/>
      <c r="AC96" s="34"/>
      <c r="AD96" s="29"/>
      <c r="AE96" s="29"/>
      <c r="AF96" s="30"/>
      <c r="AG96" s="30"/>
      <c r="AH96" s="30"/>
      <c r="AI96" s="30"/>
      <c r="AJ96" s="30"/>
      <c r="AK96" s="30"/>
      <c r="AL96" s="31"/>
      <c r="AM96" s="33"/>
      <c r="AN96" s="34"/>
      <c r="AO96" s="29"/>
      <c r="AP96" s="29"/>
      <c r="AQ96" s="30"/>
      <c r="AR96" s="30"/>
      <c r="AS96" s="30"/>
      <c r="AT96" s="30"/>
      <c r="AU96" s="30"/>
      <c r="AV96" s="30"/>
      <c r="AW96" s="31"/>
      <c r="AX96" s="33"/>
      <c r="AY96" s="34"/>
      <c r="AZ96" s="29"/>
      <c r="BA96" s="29"/>
      <c r="BB96" s="30"/>
      <c r="BC96" s="30"/>
      <c r="BD96" s="30"/>
      <c r="BE96" s="30"/>
      <c r="BF96" s="30"/>
      <c r="BG96" s="30"/>
      <c r="BH96" s="60"/>
    </row>
    <row r="97" spans="1:60" ht="18" customHeight="1" x14ac:dyDescent="0.25">
      <c r="A97" s="20"/>
      <c r="B97" s="26" t="s">
        <v>90</v>
      </c>
      <c r="C97" s="20"/>
      <c r="D97" s="20" t="s">
        <v>91</v>
      </c>
      <c r="E97" s="20"/>
      <c r="F97" s="27">
        <f>SUM(G97:I97)</f>
        <v>193</v>
      </c>
      <c r="G97" s="46">
        <v>103</v>
      </c>
      <c r="H97" s="30">
        <v>37</v>
      </c>
      <c r="I97" s="30">
        <v>53</v>
      </c>
      <c r="J97" s="15">
        <v>300</v>
      </c>
      <c r="K97" s="15">
        <v>63</v>
      </c>
      <c r="L97" s="30">
        <f t="shared" ref="L97" si="99">SUM(M97:O97)</f>
        <v>90</v>
      </c>
      <c r="M97" s="30">
        <v>64</v>
      </c>
      <c r="N97" s="30">
        <v>3</v>
      </c>
      <c r="O97" s="30">
        <v>23</v>
      </c>
      <c r="P97" s="25"/>
      <c r="Q97" s="27">
        <f>SUM(R97:T97)</f>
        <v>255</v>
      </c>
      <c r="R97" s="46">
        <v>178</v>
      </c>
      <c r="S97" s="30">
        <v>43</v>
      </c>
      <c r="T97" s="30">
        <v>34</v>
      </c>
      <c r="U97" s="15">
        <v>302</v>
      </c>
      <c r="V97" s="15">
        <v>75</v>
      </c>
      <c r="W97" s="30">
        <f t="shared" ref="W97" si="100">SUM(X97:Z97)</f>
        <v>88</v>
      </c>
      <c r="X97" s="30">
        <v>76</v>
      </c>
      <c r="Y97" s="30">
        <v>1</v>
      </c>
      <c r="Z97" s="30">
        <v>11</v>
      </c>
      <c r="AA97" s="25"/>
      <c r="AB97" s="27">
        <f>SUM(AC97:AE97)</f>
        <v>260</v>
      </c>
      <c r="AC97" s="46">
        <v>179</v>
      </c>
      <c r="AD97" s="30">
        <v>29</v>
      </c>
      <c r="AE97" s="30">
        <v>52</v>
      </c>
      <c r="AF97" s="15">
        <v>314</v>
      </c>
      <c r="AG97" s="15">
        <v>60</v>
      </c>
      <c r="AH97" s="30">
        <f t="shared" ref="AH97" si="101">SUM(AI97:AK97)</f>
        <v>88</v>
      </c>
      <c r="AI97" s="30">
        <v>63</v>
      </c>
      <c r="AJ97" s="30">
        <v>2</v>
      </c>
      <c r="AK97" s="30">
        <v>23</v>
      </c>
      <c r="AL97" s="25"/>
      <c r="AM97" s="27">
        <f>SUM(AN97:AP97)</f>
        <v>284</v>
      </c>
      <c r="AN97" s="46">
        <v>187</v>
      </c>
      <c r="AO97" s="30">
        <v>50</v>
      </c>
      <c r="AP97" s="30">
        <v>47</v>
      </c>
      <c r="AQ97" s="15">
        <v>330</v>
      </c>
      <c r="AR97" s="15">
        <v>45</v>
      </c>
      <c r="AS97" s="30">
        <f t="shared" ref="AS97" si="102">SUM(AT97:AV97)</f>
        <v>78</v>
      </c>
      <c r="AT97" s="30">
        <v>54</v>
      </c>
      <c r="AU97" s="30">
        <v>0</v>
      </c>
      <c r="AV97" s="30">
        <v>24</v>
      </c>
      <c r="AW97" s="25"/>
      <c r="AX97" s="27">
        <f>SUM(AY97:BA97)</f>
        <v>309</v>
      </c>
      <c r="AY97" s="46">
        <v>224</v>
      </c>
      <c r="AZ97" s="30">
        <v>59</v>
      </c>
      <c r="BA97" s="30">
        <v>26</v>
      </c>
      <c r="BB97" s="15">
        <v>320</v>
      </c>
      <c r="BC97" s="15">
        <v>76</v>
      </c>
      <c r="BD97" s="30">
        <f t="shared" ref="BD97" si="103">SUM(BE97:BG97)</f>
        <v>98</v>
      </c>
      <c r="BE97" s="30">
        <v>96</v>
      </c>
      <c r="BF97" s="30">
        <v>2</v>
      </c>
      <c r="BG97" s="30"/>
      <c r="BH97" s="60"/>
    </row>
    <row r="98" spans="1:60" ht="18" customHeight="1" x14ac:dyDescent="0.25">
      <c r="A98" s="20"/>
      <c r="B98" s="26">
        <v>1501</v>
      </c>
      <c r="C98" s="20"/>
      <c r="D98" s="20" t="s">
        <v>92</v>
      </c>
      <c r="E98" s="20"/>
      <c r="F98" s="35">
        <f>SUM(G98:I98)</f>
        <v>695</v>
      </c>
      <c r="G98" s="18">
        <f>SUM(G99:G101)</f>
        <v>280</v>
      </c>
      <c r="H98" s="15">
        <f>SUM(H99:H101)</f>
        <v>244</v>
      </c>
      <c r="I98" s="15">
        <f>SUM(I99:I101)</f>
        <v>171</v>
      </c>
      <c r="J98" s="15" t="s">
        <v>26</v>
      </c>
      <c r="K98" s="15">
        <f>SUM(K99:K101)</f>
        <v>230</v>
      </c>
      <c r="L98" s="15">
        <f>SUM(M98:O98)</f>
        <v>224</v>
      </c>
      <c r="M98" s="15">
        <f>SUM(M99:M101)</f>
        <v>192</v>
      </c>
      <c r="N98" s="15">
        <f>SUM(N99:N101)</f>
        <v>11</v>
      </c>
      <c r="O98" s="15">
        <f>SUM(O99:O101)</f>
        <v>21</v>
      </c>
      <c r="P98" s="25"/>
      <c r="Q98" s="35">
        <f>SUM(R98:T98)</f>
        <v>638</v>
      </c>
      <c r="R98" s="18">
        <f>SUM(R99:R101)</f>
        <v>261</v>
      </c>
      <c r="S98" s="15">
        <f>SUM(S99:S101)</f>
        <v>221</v>
      </c>
      <c r="T98" s="15">
        <f>SUM(T99:T101)</f>
        <v>156</v>
      </c>
      <c r="U98" s="15" t="s">
        <v>26</v>
      </c>
      <c r="V98" s="15">
        <f>SUM(V99:V101)</f>
        <v>180</v>
      </c>
      <c r="W98" s="15">
        <f>SUM(X98:Z98)</f>
        <v>181</v>
      </c>
      <c r="X98" s="15">
        <f>SUM(X99:X101)</f>
        <v>157</v>
      </c>
      <c r="Y98" s="15">
        <f>SUM(Y99:Y101)</f>
        <v>5</v>
      </c>
      <c r="Z98" s="15">
        <f>SUM(Z99:Z101)</f>
        <v>19</v>
      </c>
      <c r="AA98" s="25"/>
      <c r="AB98" s="35">
        <f>SUM(AC98:AE98)</f>
        <v>516</v>
      </c>
      <c r="AC98" s="18">
        <f>SUM(AC99:AC101)</f>
        <v>212</v>
      </c>
      <c r="AD98" s="15">
        <f>SUM(AD99:AD101)</f>
        <v>176</v>
      </c>
      <c r="AE98" s="15">
        <f>SUM(AE99:AE101)</f>
        <v>128</v>
      </c>
      <c r="AF98" s="15" t="s">
        <v>26</v>
      </c>
      <c r="AG98" s="15">
        <f>SUM(AG99:AG101)</f>
        <v>160</v>
      </c>
      <c r="AH98" s="15">
        <f>SUM(AI98:AK98)</f>
        <v>171</v>
      </c>
      <c r="AI98" s="15">
        <f>SUM(AI99:AI101)</f>
        <v>143</v>
      </c>
      <c r="AJ98" s="15">
        <f>SUM(AJ99:AJ101)</f>
        <v>9</v>
      </c>
      <c r="AK98" s="15">
        <f>SUM(AK99:AK101)</f>
        <v>19</v>
      </c>
      <c r="AL98" s="25"/>
      <c r="AM98" s="35">
        <f>SUM(AN98:AP98)</f>
        <v>491</v>
      </c>
      <c r="AN98" s="18">
        <f>SUM(AN99:AN101)</f>
        <v>188</v>
      </c>
      <c r="AO98" s="15">
        <f>SUM(AO99:AO101)</f>
        <v>176</v>
      </c>
      <c r="AP98" s="15">
        <f>SUM(AP99:AP101)</f>
        <v>127</v>
      </c>
      <c r="AQ98" s="15" t="s">
        <v>26</v>
      </c>
      <c r="AR98" s="15">
        <f>SUM(AR99:AR101)</f>
        <v>160</v>
      </c>
      <c r="AS98" s="15">
        <f>SUM(AS99:AS101)</f>
        <v>154</v>
      </c>
      <c r="AT98" s="15">
        <f>SUM(AT99:AT101)</f>
        <v>122</v>
      </c>
      <c r="AU98" s="15">
        <f t="shared" ref="AU98:AV98" si="104">SUM(AU99:AU101)</f>
        <v>8</v>
      </c>
      <c r="AV98" s="15">
        <f t="shared" si="104"/>
        <v>24</v>
      </c>
      <c r="AW98" s="25"/>
      <c r="AX98" s="35">
        <f>SUM(AY98:BA98)</f>
        <v>501</v>
      </c>
      <c r="AY98" s="18">
        <f>SUM(AY99:AY101)</f>
        <v>211</v>
      </c>
      <c r="AZ98" s="15">
        <f>SUM(AZ99:AZ101)</f>
        <v>168</v>
      </c>
      <c r="BA98" s="15">
        <f>SUM(BA99:BA101)</f>
        <v>122</v>
      </c>
      <c r="BB98" s="15" t="s">
        <v>26</v>
      </c>
      <c r="BC98" s="15">
        <f>SUM(BC99:BC101)</f>
        <v>160</v>
      </c>
      <c r="BD98" s="15">
        <f>SUM(BD99:BD101)</f>
        <v>169</v>
      </c>
      <c r="BE98" s="15">
        <f>SUM(BE99:BE101)</f>
        <v>146</v>
      </c>
      <c r="BF98" s="15">
        <f t="shared" ref="BF98:BG98" si="105">SUM(BF99:BF101)</f>
        <v>8</v>
      </c>
      <c r="BG98" s="15">
        <f t="shared" si="105"/>
        <v>15</v>
      </c>
      <c r="BH98" s="60"/>
    </row>
    <row r="99" spans="1:60" ht="18" customHeight="1" x14ac:dyDescent="0.2">
      <c r="B99" s="26">
        <v>1504</v>
      </c>
      <c r="E99" s="2" t="s">
        <v>93</v>
      </c>
      <c r="F99" s="27">
        <f>SUM(G99:I99)</f>
        <v>183</v>
      </c>
      <c r="G99" s="28">
        <v>70</v>
      </c>
      <c r="H99" s="30">
        <v>61</v>
      </c>
      <c r="I99" s="30">
        <v>52</v>
      </c>
      <c r="J99" s="30">
        <v>270</v>
      </c>
      <c r="K99" s="30">
        <v>60</v>
      </c>
      <c r="L99" s="30">
        <f t="shared" ref="L99:L101" si="106">SUM(M99:O99)</f>
        <v>51</v>
      </c>
      <c r="M99" s="30">
        <v>46</v>
      </c>
      <c r="N99" s="30">
        <v>0</v>
      </c>
      <c r="O99" s="30">
        <v>5</v>
      </c>
      <c r="P99" s="31"/>
      <c r="Q99" s="27">
        <f>SUM(R99:T99)</f>
        <v>201</v>
      </c>
      <c r="R99" s="28">
        <v>96</v>
      </c>
      <c r="S99" s="30">
        <v>69</v>
      </c>
      <c r="T99" s="30">
        <v>36</v>
      </c>
      <c r="U99" s="30">
        <v>270</v>
      </c>
      <c r="V99" s="30">
        <v>60</v>
      </c>
      <c r="W99" s="30">
        <f t="shared" ref="W99:W101" si="107">SUM(X99:Z99)</f>
        <v>63</v>
      </c>
      <c r="X99" s="30">
        <v>52</v>
      </c>
      <c r="Y99" s="30">
        <v>2</v>
      </c>
      <c r="Z99" s="30">
        <v>9</v>
      </c>
      <c r="AA99" s="31"/>
      <c r="AB99" s="27">
        <f>SUM(AC99:AE99)</f>
        <v>165</v>
      </c>
      <c r="AC99" s="28">
        <v>78</v>
      </c>
      <c r="AD99" s="30">
        <v>47</v>
      </c>
      <c r="AE99" s="30">
        <v>40</v>
      </c>
      <c r="AF99" s="30">
        <v>261</v>
      </c>
      <c r="AG99" s="30">
        <v>60</v>
      </c>
      <c r="AH99" s="30">
        <f t="shared" ref="AH99:AH101" si="108">SUM(AI99:AK99)</f>
        <v>65</v>
      </c>
      <c r="AI99" s="30">
        <v>52</v>
      </c>
      <c r="AJ99" s="30">
        <v>4</v>
      </c>
      <c r="AK99" s="30">
        <v>9</v>
      </c>
      <c r="AL99" s="31"/>
      <c r="AM99" s="27">
        <f>SUM(AN99:AP99)</f>
        <v>167</v>
      </c>
      <c r="AN99" s="28">
        <v>65</v>
      </c>
      <c r="AO99" s="30">
        <v>61</v>
      </c>
      <c r="AP99" s="30">
        <v>41</v>
      </c>
      <c r="AQ99" s="30">
        <v>270</v>
      </c>
      <c r="AR99" s="30">
        <v>60</v>
      </c>
      <c r="AS99" s="30">
        <f t="shared" ref="AS99:AS101" si="109">SUM(AT99:AV99)</f>
        <v>56</v>
      </c>
      <c r="AT99" s="30">
        <v>46</v>
      </c>
      <c r="AU99" s="30">
        <v>1</v>
      </c>
      <c r="AV99" s="30">
        <v>9</v>
      </c>
      <c r="AW99" s="31"/>
      <c r="AX99" s="27">
        <f>SUM(AY99:BA99)</f>
        <v>187</v>
      </c>
      <c r="AY99" s="28">
        <v>80</v>
      </c>
      <c r="AZ99" s="30">
        <v>56</v>
      </c>
      <c r="BA99" s="30">
        <v>51</v>
      </c>
      <c r="BB99" s="30">
        <v>270</v>
      </c>
      <c r="BC99" s="30">
        <v>60</v>
      </c>
      <c r="BD99" s="30">
        <f t="shared" ref="BD99:BD101" si="110">SUM(BE99:BG99)</f>
        <v>65</v>
      </c>
      <c r="BE99" s="30">
        <v>54</v>
      </c>
      <c r="BF99" s="30">
        <v>3</v>
      </c>
      <c r="BG99" s="30">
        <v>8</v>
      </c>
      <c r="BH99" s="60"/>
    </row>
    <row r="100" spans="1:60" ht="18" customHeight="1" x14ac:dyDescent="0.2">
      <c r="B100" s="26">
        <v>1505</v>
      </c>
      <c r="E100" s="2" t="s">
        <v>94</v>
      </c>
      <c r="F100" s="27">
        <f>SUM(G100:I100)</f>
        <v>253</v>
      </c>
      <c r="G100" s="28">
        <v>97</v>
      </c>
      <c r="H100" s="30">
        <v>93</v>
      </c>
      <c r="I100" s="30">
        <v>63</v>
      </c>
      <c r="J100" s="30">
        <v>263</v>
      </c>
      <c r="K100" s="30">
        <v>76</v>
      </c>
      <c r="L100" s="30">
        <f t="shared" si="106"/>
        <v>76</v>
      </c>
      <c r="M100" s="30">
        <v>64</v>
      </c>
      <c r="N100" s="30">
        <v>4</v>
      </c>
      <c r="O100" s="30">
        <v>8</v>
      </c>
      <c r="P100" s="31"/>
      <c r="Q100" s="27">
        <f>SUM(R100:T100)</f>
        <v>243</v>
      </c>
      <c r="R100" s="28">
        <v>85</v>
      </c>
      <c r="S100" s="30">
        <v>89</v>
      </c>
      <c r="T100" s="30">
        <v>69</v>
      </c>
      <c r="U100" s="30">
        <v>270</v>
      </c>
      <c r="V100" s="30">
        <v>60</v>
      </c>
      <c r="W100" s="30">
        <f t="shared" si="107"/>
        <v>65</v>
      </c>
      <c r="X100" s="30">
        <v>56</v>
      </c>
      <c r="Y100" s="30">
        <v>2</v>
      </c>
      <c r="Z100" s="30">
        <v>7</v>
      </c>
      <c r="AA100" s="31"/>
      <c r="AB100" s="27">
        <f>SUM(AC100:AE100)</f>
        <v>206</v>
      </c>
      <c r="AC100" s="28">
        <v>78</v>
      </c>
      <c r="AD100" s="30">
        <v>77</v>
      </c>
      <c r="AE100" s="30">
        <v>51</v>
      </c>
      <c r="AF100" s="30">
        <v>270</v>
      </c>
      <c r="AG100" s="30">
        <v>60</v>
      </c>
      <c r="AH100" s="30">
        <f t="shared" si="108"/>
        <v>63</v>
      </c>
      <c r="AI100" s="30">
        <v>54</v>
      </c>
      <c r="AJ100" s="30">
        <v>3</v>
      </c>
      <c r="AK100" s="30">
        <v>6</v>
      </c>
      <c r="AL100" s="31"/>
      <c r="AM100" s="27">
        <f>SUM(AN100:AP100)</f>
        <v>184</v>
      </c>
      <c r="AN100" s="28">
        <v>61</v>
      </c>
      <c r="AO100" s="30">
        <v>70</v>
      </c>
      <c r="AP100" s="30">
        <v>53</v>
      </c>
      <c r="AQ100" s="30">
        <v>270</v>
      </c>
      <c r="AR100" s="30">
        <v>60</v>
      </c>
      <c r="AS100" s="30">
        <f t="shared" si="109"/>
        <v>49</v>
      </c>
      <c r="AT100" s="30">
        <v>33</v>
      </c>
      <c r="AU100" s="30">
        <v>5</v>
      </c>
      <c r="AV100" s="30">
        <v>11</v>
      </c>
      <c r="AW100" s="31"/>
      <c r="AX100" s="27">
        <f>SUM(AY100:BA100)</f>
        <v>183</v>
      </c>
      <c r="AY100" s="28">
        <v>72</v>
      </c>
      <c r="AZ100" s="30">
        <v>70</v>
      </c>
      <c r="BA100" s="30">
        <v>41</v>
      </c>
      <c r="BB100" s="30">
        <v>270</v>
      </c>
      <c r="BC100" s="30">
        <v>60</v>
      </c>
      <c r="BD100" s="30">
        <f t="shared" si="110"/>
        <v>63</v>
      </c>
      <c r="BE100" s="30">
        <v>53</v>
      </c>
      <c r="BF100" s="30">
        <v>4</v>
      </c>
      <c r="BG100" s="30">
        <v>6</v>
      </c>
      <c r="BH100" s="60"/>
    </row>
    <row r="101" spans="1:60" ht="18" customHeight="1" x14ac:dyDescent="0.2">
      <c r="B101" s="26">
        <v>1506</v>
      </c>
      <c r="E101" s="2" t="s">
        <v>95</v>
      </c>
      <c r="F101" s="27">
        <f>SUM(G101:I101)</f>
        <v>259</v>
      </c>
      <c r="G101" s="28">
        <v>113</v>
      </c>
      <c r="H101" s="30">
        <v>90</v>
      </c>
      <c r="I101" s="30">
        <v>56</v>
      </c>
      <c r="J101" s="30">
        <v>260</v>
      </c>
      <c r="K101" s="30">
        <v>94</v>
      </c>
      <c r="L101" s="30">
        <f t="shared" si="106"/>
        <v>97</v>
      </c>
      <c r="M101" s="30">
        <v>82</v>
      </c>
      <c r="N101" s="30">
        <v>7</v>
      </c>
      <c r="O101" s="30">
        <v>8</v>
      </c>
      <c r="P101" s="31"/>
      <c r="Q101" s="27">
        <f>SUM(R101:T101)</f>
        <v>194</v>
      </c>
      <c r="R101" s="28">
        <v>80</v>
      </c>
      <c r="S101" s="30">
        <v>63</v>
      </c>
      <c r="T101" s="30">
        <v>51</v>
      </c>
      <c r="U101" s="30">
        <v>270</v>
      </c>
      <c r="V101" s="30">
        <v>60</v>
      </c>
      <c r="W101" s="30">
        <f t="shared" si="107"/>
        <v>53</v>
      </c>
      <c r="X101" s="30">
        <v>49</v>
      </c>
      <c r="Y101" s="30">
        <v>1</v>
      </c>
      <c r="Z101" s="30">
        <v>3</v>
      </c>
      <c r="AA101" s="31"/>
      <c r="AB101" s="27">
        <f>SUM(AC101:AE101)</f>
        <v>145</v>
      </c>
      <c r="AC101" s="28">
        <v>56</v>
      </c>
      <c r="AD101" s="30">
        <v>52</v>
      </c>
      <c r="AE101" s="30">
        <v>37</v>
      </c>
      <c r="AF101" s="30">
        <v>270</v>
      </c>
      <c r="AG101" s="30">
        <v>40</v>
      </c>
      <c r="AH101" s="30">
        <f t="shared" si="108"/>
        <v>43</v>
      </c>
      <c r="AI101" s="30">
        <v>37</v>
      </c>
      <c r="AJ101" s="30">
        <v>2</v>
      </c>
      <c r="AK101" s="30">
        <v>4</v>
      </c>
      <c r="AL101" s="31"/>
      <c r="AM101" s="27">
        <f>SUM(AN101:AP101)</f>
        <v>140</v>
      </c>
      <c r="AN101" s="28">
        <v>62</v>
      </c>
      <c r="AO101" s="30">
        <v>45</v>
      </c>
      <c r="AP101" s="30">
        <v>33</v>
      </c>
      <c r="AQ101" s="30">
        <v>270</v>
      </c>
      <c r="AR101" s="30">
        <v>40</v>
      </c>
      <c r="AS101" s="30">
        <f t="shared" si="109"/>
        <v>49</v>
      </c>
      <c r="AT101" s="30">
        <v>43</v>
      </c>
      <c r="AU101" s="30">
        <v>2</v>
      </c>
      <c r="AV101" s="30">
        <v>4</v>
      </c>
      <c r="AW101" s="31"/>
      <c r="AX101" s="27">
        <f>SUM(AY101:BA101)</f>
        <v>131</v>
      </c>
      <c r="AY101" s="28">
        <v>59</v>
      </c>
      <c r="AZ101" s="30">
        <v>42</v>
      </c>
      <c r="BA101" s="30">
        <v>30</v>
      </c>
      <c r="BB101" s="30">
        <v>270</v>
      </c>
      <c r="BC101" s="30">
        <v>40</v>
      </c>
      <c r="BD101" s="30">
        <f t="shared" si="110"/>
        <v>41</v>
      </c>
      <c r="BE101" s="30">
        <v>39</v>
      </c>
      <c r="BF101" s="30">
        <v>1</v>
      </c>
      <c r="BG101" s="30">
        <v>1</v>
      </c>
      <c r="BH101" s="60"/>
    </row>
    <row r="102" spans="1:60" ht="12" customHeight="1" thickBot="1" x14ac:dyDescent="0.25">
      <c r="B102" s="26"/>
      <c r="F102" s="29"/>
      <c r="G102" s="30"/>
      <c r="H102" s="30"/>
      <c r="I102" s="30"/>
      <c r="J102" s="30"/>
      <c r="K102" s="30"/>
      <c r="L102" s="30"/>
      <c r="M102" s="30"/>
      <c r="N102" s="30"/>
      <c r="O102" s="30"/>
      <c r="P102" s="31"/>
      <c r="Q102" s="29"/>
      <c r="R102" s="30"/>
      <c r="S102" s="30"/>
      <c r="T102" s="30"/>
      <c r="U102" s="30"/>
      <c r="V102" s="30"/>
      <c r="W102" s="30"/>
      <c r="X102" s="30"/>
      <c r="Y102" s="30"/>
      <c r="Z102" s="30"/>
      <c r="AA102" s="31"/>
      <c r="AB102" s="29"/>
      <c r="AC102" s="30"/>
      <c r="AD102" s="30"/>
      <c r="AE102" s="30"/>
      <c r="AF102" s="30"/>
      <c r="AG102" s="30"/>
      <c r="AH102" s="30"/>
      <c r="AI102" s="30"/>
      <c r="AJ102" s="30"/>
      <c r="AK102" s="30"/>
      <c r="AL102" s="31"/>
      <c r="AM102" s="29"/>
      <c r="AN102" s="30"/>
      <c r="AO102" s="30"/>
      <c r="AP102" s="30"/>
      <c r="AQ102" s="30"/>
      <c r="AR102" s="30"/>
      <c r="AS102" s="30"/>
      <c r="AT102" s="30"/>
      <c r="AU102" s="30"/>
      <c r="AV102" s="30"/>
      <c r="AW102" s="31"/>
      <c r="AX102" s="29"/>
      <c r="AY102" s="30"/>
      <c r="AZ102" s="30"/>
      <c r="BA102" s="30"/>
      <c r="BB102" s="30"/>
      <c r="BC102" s="30"/>
      <c r="BD102" s="30"/>
      <c r="BE102" s="30"/>
      <c r="BF102" s="30"/>
      <c r="BG102" s="30"/>
      <c r="BH102" s="60"/>
    </row>
    <row r="103" spans="1:60" ht="20.65" customHeight="1" thickBot="1" x14ac:dyDescent="0.3">
      <c r="A103" s="20"/>
      <c r="B103" s="47"/>
      <c r="C103" s="48"/>
      <c r="D103" s="48"/>
      <c r="E103" s="49" t="s">
        <v>9</v>
      </c>
      <c r="F103" s="50">
        <f>SUM(F11+F24+F33+F44+F73+F75+F80+F97+F98)</f>
        <v>9759</v>
      </c>
      <c r="G103" s="50">
        <f>SUM(G11+G24+G33+G44+G73+G75+G80+G97+G98)</f>
        <v>3555</v>
      </c>
      <c r="H103" s="50">
        <f>SUM(H11+H24+H33+H44+H73+H75+H80+H97+H98)</f>
        <v>3303</v>
      </c>
      <c r="I103" s="50">
        <f>SUM(I11+I24+I33+I44+I73+I75+I80+I97+I98)</f>
        <v>2901</v>
      </c>
      <c r="J103" s="50" t="s">
        <v>26</v>
      </c>
      <c r="K103" s="50">
        <f>SUM(K11+K24+K33+K44+K73+K75+K80+K97+K98)</f>
        <v>3206</v>
      </c>
      <c r="L103" s="50">
        <f>SUM(L11+L24+L33+L44+L73+L75+L80+L97+L98)</f>
        <v>2968</v>
      </c>
      <c r="M103" s="50">
        <f>SUM(M11+M24+M33+M44+M73+M75+M80+M97+M98)</f>
        <v>1973</v>
      </c>
      <c r="N103" s="50">
        <f>SUM(N11+N24+N33+N44+N73+N75+N80+N97+N98)</f>
        <v>298</v>
      </c>
      <c r="O103" s="50">
        <f>SUM(O11+O24+O33+O44+O73+O75+O80+O97+O98)</f>
        <v>697</v>
      </c>
      <c r="P103" s="51"/>
      <c r="Q103" s="50">
        <f>SUM(Q11+Q24+Q33+Q44+Q73+Q75+Q80+Q97+Q98)</f>
        <v>9421</v>
      </c>
      <c r="R103" s="50">
        <f>SUM(R11+R24+R33+R44+R73+R75+R80+R97+R98)</f>
        <v>3521</v>
      </c>
      <c r="S103" s="50">
        <f>SUM(S11+S24+S33+S44+S73+S75+S80+S97+S98)</f>
        <v>3139</v>
      </c>
      <c r="T103" s="50">
        <f>SUM(T11+T24+T33+T44+T73+T75+T80+T97+T98)</f>
        <v>2761</v>
      </c>
      <c r="U103" s="50" t="s">
        <v>26</v>
      </c>
      <c r="V103" s="50">
        <f>SUM(V11+V24+V33+V44+V73+V75+V80+V97+V98)</f>
        <v>2887</v>
      </c>
      <c r="W103" s="50">
        <f>SUM(W11+W24+W33+W44+W73+W75+W80+W97+W98)</f>
        <v>2853</v>
      </c>
      <c r="X103" s="50">
        <f>SUM(X11+X24+X33+X44+X73+X75+X80+X97+X98)</f>
        <v>1871</v>
      </c>
      <c r="Y103" s="50">
        <f>SUM(Y11+Y24+Y33+Y44+Y73+Y75+Y80+Y97+Y98)</f>
        <v>337</v>
      </c>
      <c r="Z103" s="50">
        <f>SUM(Z11+Z24+Z33+Z44+Z73+Z75+Z80+Z97+Z98)</f>
        <v>645</v>
      </c>
      <c r="AA103" s="51"/>
      <c r="AB103" s="50">
        <f>SUM(AB11+AB24+AB33+AB44+AB73+AB75+AB80+AB97+AB98)</f>
        <v>8085</v>
      </c>
      <c r="AC103" s="50">
        <f>SUM(AC11+AC24+AC33+AC44+AC73+AC75+AC80+AC97+AC98)</f>
        <v>2992</v>
      </c>
      <c r="AD103" s="50">
        <f>SUM(AD11+AD24+AD33+AD44+AD73+AD75+AD80+AD97+AD98)</f>
        <v>2698</v>
      </c>
      <c r="AE103" s="50">
        <f>SUM(AE11+AE24+AE33+AE44+AE73+AE75+AE80+AE97+AE98)</f>
        <v>2395</v>
      </c>
      <c r="AF103" s="50" t="s">
        <v>26</v>
      </c>
      <c r="AG103" s="50">
        <f>SUM(AG11+AG24+AG33+AG44+AG73+AG75+AG80+AG97+AG98)</f>
        <v>2488</v>
      </c>
      <c r="AH103" s="50">
        <f>SUM(AH11+AH24+AH33+AH44+AH73+AH75+AH80+AH97+AH98)</f>
        <v>2507</v>
      </c>
      <c r="AI103" s="50">
        <f>SUM(AI11+AI24+AI33+AI44+AI73+AI75+AI80+AI97+AI98)</f>
        <v>1703</v>
      </c>
      <c r="AJ103" s="50">
        <f>SUM(AJ11+AJ24+AJ33+AJ44+AJ73+AJ75+AJ80+AJ97+AJ98)</f>
        <v>278</v>
      </c>
      <c r="AK103" s="50">
        <f>SUM(AK11+AK24+AK33+AK44+AK73+AK75+AK80+AK97+AK98)</f>
        <v>526</v>
      </c>
      <c r="AL103" s="51"/>
      <c r="AM103" s="50">
        <f>SUM(AM11+AM24+AM33+AM44+AM73+AM75+AM80+AM97+AM98)</f>
        <v>7830</v>
      </c>
      <c r="AN103" s="50">
        <f>SUM(AN11+AN24+AN33+AN44+AN73+AN75+AN80+AN97+AN98)</f>
        <v>2842</v>
      </c>
      <c r="AO103" s="50">
        <f>SUM(AO11+AO24+AO33+AO44+AO73+AO75+AO80+AO97+AO98)</f>
        <v>2646</v>
      </c>
      <c r="AP103" s="50">
        <f>SUM(AP11+AP24+AP33+AP44+AP73+AP75+AP80+AP97+AP98)</f>
        <v>2342</v>
      </c>
      <c r="AQ103" s="50" t="s">
        <v>26</v>
      </c>
      <c r="AR103" s="50">
        <f>SUM(AR11+AR24+AR33+AR44+AR73+AR75+AR80+AR97+AR98)</f>
        <v>2211</v>
      </c>
      <c r="AS103" s="50">
        <f>SUM(AS11+AS24+AS33+AS44+AS73+AS75+AS80+AS97+AS98)</f>
        <v>2482</v>
      </c>
      <c r="AT103" s="50">
        <f>SUM(AT11+AT24+AT33+AT44+AT73+AT75+AT80+AT97+AT98)</f>
        <v>1674</v>
      </c>
      <c r="AU103" s="50">
        <f>SUM(AU11+AU24+AU33+AU44+AU73+AU75+AU80+AU97+AU98)</f>
        <v>229</v>
      </c>
      <c r="AV103" s="50">
        <f>SUM(AV11+AV24+AV33+AV44+AV73+AV75+AV80+AV97+AV98)</f>
        <v>579</v>
      </c>
      <c r="AW103" s="51"/>
      <c r="AX103" s="50">
        <f>SUM(AX11+AX24+AX33+AX44+AX73+AX75+AX80+AX97+AX98)</f>
        <v>8048</v>
      </c>
      <c r="AY103" s="50">
        <f>SUM(AY11+AY24+AY33+AY44+AY73+AY75+AY80+AY97+AY98)</f>
        <v>2992</v>
      </c>
      <c r="AZ103" s="50">
        <f>SUM(AZ11+AZ24+AZ33+AZ44+AZ73+AZ75+AZ80+AZ97+AZ98)</f>
        <v>2742</v>
      </c>
      <c r="BA103" s="50">
        <f>SUM(BA11+BA24+BA33+BA44+BA73+BA75+BA80+BA97+BA98)</f>
        <v>2314</v>
      </c>
      <c r="BB103" s="50" t="s">
        <v>26</v>
      </c>
      <c r="BC103" s="50">
        <f>SUM(BC11+BC24+BC33+BC44+BC73+BC75+BC80+BC97+BC98)</f>
        <v>2551</v>
      </c>
      <c r="BD103" s="50">
        <f>SUM(BD11+BD24+BD33+BD44+BD73+BD75+BD80+BD97+BD98)</f>
        <v>2620</v>
      </c>
      <c r="BE103" s="50">
        <f>SUM(BE11+BE24+BE33+BE44+BE73+BE75+BE80+BE97+BE98)</f>
        <v>1868</v>
      </c>
      <c r="BF103" s="50">
        <f>SUM(BF11+BF24+BF33+BF44+BF73+BF75+BF80+BF97+BF98)</f>
        <v>246</v>
      </c>
      <c r="BG103" s="50">
        <f>SUM(BG11+BG24+BG33+BG44+BG73+BG75+BG80+BG97+BG98)</f>
        <v>506</v>
      </c>
      <c r="BH103" s="60"/>
    </row>
    <row r="104" spans="1:60" ht="9" customHeight="1" x14ac:dyDescent="0.2"/>
    <row r="105" spans="1:60" ht="16.149999999999999" customHeight="1" x14ac:dyDescent="0.2">
      <c r="B105" s="55" t="s">
        <v>96</v>
      </c>
    </row>
    <row r="106" spans="1:60" ht="16.149999999999999" customHeight="1" x14ac:dyDescent="0.2">
      <c r="B106" s="55" t="s">
        <v>97</v>
      </c>
    </row>
    <row r="107" spans="1:60" ht="18" customHeight="1" x14ac:dyDescent="0.2">
      <c r="B107" s="52" t="s">
        <v>98</v>
      </c>
    </row>
    <row r="108" spans="1:60" x14ac:dyDescent="0.2">
      <c r="B108" s="52" t="s">
        <v>99</v>
      </c>
    </row>
    <row r="109" spans="1:60" x14ac:dyDescent="0.2">
      <c r="B109" s="52" t="s">
        <v>100</v>
      </c>
    </row>
    <row r="110" spans="1:60" x14ac:dyDescent="0.2">
      <c r="B110" s="52" t="s">
        <v>101</v>
      </c>
    </row>
    <row r="111" spans="1:60" x14ac:dyDescent="0.2">
      <c r="B111" s="52" t="s">
        <v>102</v>
      </c>
    </row>
    <row r="112" spans="1:60" x14ac:dyDescent="0.2">
      <c r="B112" s="52" t="s">
        <v>103</v>
      </c>
    </row>
    <row r="113" spans="2:2" x14ac:dyDescent="0.2">
      <c r="B113" s="52"/>
    </row>
    <row r="114" spans="2:2" x14ac:dyDescent="0.2">
      <c r="B114" s="52" t="s">
        <v>104</v>
      </c>
    </row>
  </sheetData>
  <mergeCells count="10">
    <mergeCell ref="AY8:BG8"/>
    <mergeCell ref="AY9:BA9"/>
    <mergeCell ref="G8:O8"/>
    <mergeCell ref="G9:I9"/>
    <mergeCell ref="AN8:AV8"/>
    <mergeCell ref="AN9:AP9"/>
    <mergeCell ref="AC8:AK8"/>
    <mergeCell ref="AC9:AE9"/>
    <mergeCell ref="R8:Z8"/>
    <mergeCell ref="R9:T9"/>
  </mergeCells>
  <phoneticPr fontId="0" type="noConversion"/>
  <printOptions horizontalCentered="1"/>
  <pageMargins left="0" right="0" top="0.5" bottom="0" header="0.5" footer="0.5"/>
  <pageSetup paperSize="5" scale="2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BE7A0EDD488947BF246F353EBA39AB" ma:contentTypeVersion="14" ma:contentTypeDescription="Create a new document." ma:contentTypeScope="" ma:versionID="31bc7d15a9064a8da1f2d8adbc32f871">
  <xsd:schema xmlns:xsd="http://www.w3.org/2001/XMLSchema" xmlns:xs="http://www.w3.org/2001/XMLSchema" xmlns:p="http://schemas.microsoft.com/office/2006/metadata/properties" xmlns:ns2="9c0754c7-aa7b-4f48-8805-4ab1abd27906" xmlns:ns3="9a819aa1-5017-4dd0-b68b-65c7774b1431" targetNamespace="http://schemas.microsoft.com/office/2006/metadata/properties" ma:root="true" ma:fieldsID="1c121af61a33a4c14981feb636b26402" ns2:_="" ns3:_="">
    <xsd:import namespace="9c0754c7-aa7b-4f48-8805-4ab1abd27906"/>
    <xsd:import namespace="9a819aa1-5017-4dd0-b68b-65c7774b1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754c7-aa7b-4f48-8805-4ab1abd279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c414726-6ae4-4cb5-99f3-fdc6235cc8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819aa1-5017-4dd0-b68b-65c7774b14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9bd3b48-8410-4ca1-8f4d-f1e08f4d228c}" ma:internalName="TaxCatchAll" ma:showField="CatchAllData" ma:web="9a819aa1-5017-4dd0-b68b-65c7774b14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0754c7-aa7b-4f48-8805-4ab1abd27906">
      <Terms xmlns="http://schemas.microsoft.com/office/infopath/2007/PartnerControls"/>
    </lcf76f155ced4ddcb4097134ff3c332f>
    <TaxCatchAll xmlns="9a819aa1-5017-4dd0-b68b-65c7774b1431" xsi:nil="true"/>
  </documentManagement>
</p:properties>
</file>

<file path=customXml/itemProps1.xml><?xml version="1.0" encoding="utf-8"?>
<ds:datastoreItem xmlns:ds="http://schemas.openxmlformats.org/officeDocument/2006/customXml" ds:itemID="{BD21CB66-5C06-41C1-8529-25437AEC2E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60F5FB-511B-4997-BFD1-5A1C7A7CDF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754c7-aa7b-4f48-8805-4ab1abd27906"/>
    <ds:schemaRef ds:uri="9a819aa1-5017-4dd0-b68b-65c7774b14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B92D04-EBB9-43B2-8FC3-BDC392BD437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c0754c7-aa7b-4f48-8805-4ab1abd27906"/>
    <ds:schemaRef ds:uri="9a819aa1-5017-4dd0-b68b-65c7774b14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rrp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mrodriguez</dc:creator>
  <cp:keywords/>
  <dc:description/>
  <cp:lastModifiedBy>ADRIA BERMUDEZ RAMIREZ</cp:lastModifiedBy>
  <cp:revision/>
  <dcterms:created xsi:type="dcterms:W3CDTF">2002-09-27T15:36:53Z</dcterms:created>
  <dcterms:modified xsi:type="dcterms:W3CDTF">2024-11-20T17:40:30Z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0x010100C4BE7A0EDD488947BF246F353EBA39AB</vt:lpwstr>
  </property>
  <property fmtid="{D5CDD505-2E9C-101B-9397-08002B2CF9AE}" pid="3" name="MediaServiceImageTags">
    <vt:lpwstr/>
  </property>
</Properties>
</file>