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CIRCULARES DAA\CIRCULARES 2014-2015\"/>
    </mc:Choice>
  </mc:AlternateContent>
  <bookViews>
    <workbookView xWindow="0" yWindow="0" windowWidth="25200" windowHeight="11985"/>
  </bookViews>
  <sheets>
    <sheet name="Distribución de cursos" sheetId="15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7" i="15" l="1"/>
  <c r="M24" i="15" l="1"/>
  <c r="N24" i="15"/>
  <c r="O24" i="15"/>
  <c r="P24" i="15"/>
  <c r="L24" i="15"/>
  <c r="B24" i="15"/>
  <c r="R15" i="15"/>
  <c r="D42" i="15" s="1"/>
  <c r="R22" i="15"/>
  <c r="R21" i="15"/>
  <c r="R12" i="15"/>
  <c r="R19" i="15"/>
  <c r="R13" i="15"/>
  <c r="R20" i="15"/>
  <c r="R18" i="15"/>
  <c r="R16" i="15"/>
  <c r="R14" i="15"/>
  <c r="D41" i="15" s="1"/>
  <c r="R11" i="15"/>
  <c r="R10" i="15"/>
  <c r="K24" i="15"/>
  <c r="Q24" i="15"/>
  <c r="D35" i="15" s="1"/>
  <c r="J24" i="15"/>
  <c r="I24" i="15"/>
  <c r="H24" i="15"/>
  <c r="G24" i="15"/>
  <c r="F24" i="15"/>
  <c r="E24" i="15"/>
  <c r="R23" i="15"/>
  <c r="D43" i="15" s="1"/>
  <c r="D24" i="15"/>
  <c r="C24" i="15"/>
  <c r="D32" i="15" l="1"/>
  <c r="D33" i="15"/>
  <c r="D38" i="15"/>
  <c r="D34" i="15"/>
  <c r="D40" i="15"/>
  <c r="D39" i="15"/>
  <c r="R24" i="15"/>
  <c r="B25" i="15" s="1"/>
  <c r="S10" i="15" l="1"/>
  <c r="P33" i="15" s="1"/>
  <c r="Q33" i="15" s="1"/>
  <c r="S17" i="15"/>
  <c r="P41" i="15" s="1"/>
  <c r="Q41" i="15" s="1"/>
  <c r="C25" i="15"/>
  <c r="S23" i="15"/>
  <c r="G25" i="15"/>
  <c r="M25" i="15"/>
  <c r="F25" i="15"/>
  <c r="S21" i="15"/>
  <c r="S12" i="15"/>
  <c r="P25" i="15"/>
  <c r="K25" i="15"/>
  <c r="D25" i="15"/>
  <c r="S13" i="15"/>
  <c r="S18" i="15"/>
  <c r="P35" i="15" s="1"/>
  <c r="Q35" i="15" s="1"/>
  <c r="H25" i="15"/>
  <c r="Q25" i="15"/>
  <c r="S16" i="15"/>
  <c r="P34" i="15" s="1"/>
  <c r="Q34" i="15" s="1"/>
  <c r="J25" i="15"/>
  <c r="S14" i="15"/>
  <c r="S11" i="15"/>
  <c r="P40" i="15" s="1"/>
  <c r="Q40" i="15" s="1"/>
  <c r="O25" i="15"/>
  <c r="R25" i="15"/>
  <c r="L25" i="15"/>
  <c r="S15" i="15"/>
  <c r="I25" i="15"/>
  <c r="N25" i="15"/>
  <c r="S19" i="15"/>
  <c r="S20" i="15"/>
  <c r="P36" i="15" s="1"/>
  <c r="Q36" i="15" s="1"/>
  <c r="S22" i="15"/>
  <c r="P38" i="15" s="1"/>
  <c r="Q38" i="15" s="1"/>
  <c r="E25" i="15"/>
  <c r="S24" i="15"/>
  <c r="P37" i="15" l="1"/>
  <c r="Q37" i="15" s="1"/>
  <c r="P42" i="15"/>
  <c r="Q42" i="15" s="1"/>
</calcChain>
</file>

<file path=xl/sharedStrings.xml><?xml version="1.0" encoding="utf-8"?>
<sst xmlns="http://schemas.openxmlformats.org/spreadsheetml/2006/main" count="79" uniqueCount="72">
  <si>
    <t>L-W</t>
  </si>
  <si>
    <t>V-S</t>
  </si>
  <si>
    <t>K-J</t>
  </si>
  <si>
    <t>Parámetros según Circular 3 DAA (2005-2006)</t>
  </si>
  <si>
    <t>Suma Automática de Distribución de Días</t>
  </si>
  <si>
    <t>La tabla debe reflejar el cumplimiento de estos parámetros</t>
  </si>
  <si>
    <t>OTROS</t>
  </si>
  <si>
    <t>TOTALES</t>
  </si>
  <si>
    <t>%</t>
  </si>
  <si>
    <t>VIERNES</t>
  </si>
  <si>
    <t>SÁBADO</t>
  </si>
  <si>
    <t>POR ACUERDO</t>
  </si>
  <si>
    <t>LUNES</t>
  </si>
  <si>
    <t>MIÉRCOLES</t>
  </si>
  <si>
    <t>LW</t>
  </si>
  <si>
    <t>LV</t>
  </si>
  <si>
    <t>LWV</t>
  </si>
  <si>
    <t>MJ</t>
  </si>
  <si>
    <t>WV</t>
  </si>
  <si>
    <t>LMWJ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</si>
  <si>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</si>
  <si>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</si>
  <si>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</si>
  <si>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</si>
  <si>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</si>
  <si>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</si>
  <si>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</si>
  <si>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LMWJV</t>
  </si>
  <si>
    <t>DÍAS *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</si>
  <si>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</si>
  <si>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</si>
  <si>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</si>
  <si>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</si>
  <si>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</si>
  <si>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</si>
  <si>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</si>
  <si>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de M/MJ/J</t>
  </si>
  <si>
    <t>Combinación V/LV/WV/LWV/S</t>
  </si>
  <si>
    <t>Combinación cuatro dias LMMJ</t>
  </si>
  <si>
    <t>Combinación cinco dias LMWJV</t>
  </si>
  <si>
    <t>Por acuerdo</t>
  </si>
  <si>
    <t>Otros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</si>
  <si>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</si>
  <si>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</si>
  <si>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</si>
  <si>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</si>
  <si>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</si>
  <si>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</si>
  <si>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</si>
  <si>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</si>
  <si>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</si>
  <si>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r>
      <t xml:space="preserve">Indique la cantidad de secciones que </t>
    </r>
    <r>
      <rPr>
        <i/>
        <sz val="11"/>
        <color theme="1"/>
        <rFont val="Calibri"/>
        <family val="2"/>
        <scheme val="minor"/>
      </rPr>
      <t xml:space="preserve">comienzan </t>
    </r>
    <r>
      <rPr>
        <sz val="11"/>
        <color theme="1"/>
        <rFont val="Calibri"/>
        <family val="2"/>
        <scheme val="minor"/>
      </rPr>
      <t>en el bloque de horario establecido. 
El ejemplo de la tabla es de  una sección que se ofrece LW que comienza a las 7:00 am</t>
    </r>
  </si>
  <si>
    <t>No escribir nada en estas tablas tienen fórmula automática:</t>
  </si>
  <si>
    <t xml:space="preserve"> Secciones en hora universal</t>
  </si>
  <si>
    <t>Decanato de Asuntos Académicos</t>
  </si>
  <si>
    <t xml:space="preserve"> * Favor de incluir  en la tabla las  combinaciones de días que sean necesarias.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</si>
  <si>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</si>
  <si>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</si>
  <si>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</si>
  <si>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</si>
  <si>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</si>
  <si>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</si>
  <si>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</si>
  <si>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</si>
  <si>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</si>
  <si>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</si>
  <si>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</si>
  <si>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</si>
  <si>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</si>
  <si>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</si>
  <si>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Solo completar la cantidad de secciones por hora (color verde) los demás renglones ya tienen fórmula.</t>
  </si>
  <si>
    <t>DISTRIBUCIÓN PRELIMINAR DE CURSOS- SECCIONES POR DÍA Y HORA DE COMIENZO PARA EL PRIMER  SEMESTRE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</si>
</sst>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0" fontId="1" fillId="0" borderId="17" xfId="0" applyFont="1" applyBorder="1" applyAlignment="1">
      <alignment horizontal="center"/>
    </xf>
    <xf numFmtId="0" fontId="1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1" fillId="0" borderId="24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10" fillId="0" borderId="0" xfId="0" applyFont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0" xfId="0" applyFont="1" applyFill="1" applyBorder="1"/>
    <xf numFmtId="0" fontId="1" fillId="2" borderId="15" xfId="0" applyFont="1" applyFill="1" applyBorder="1"/>
    <xf numFmtId="0" fontId="1" fillId="6" borderId="22" xfId="0" applyFont="1" applyFill="1" applyBorder="1"/>
    <xf numFmtId="0" fontId="0" fillId="6" borderId="23" xfId="0" applyFont="1" applyFill="1" applyBorder="1"/>
    <xf numFmtId="0" fontId="0" fillId="6" borderId="12" xfId="0" applyFont="1" applyFill="1" applyBorder="1"/>
    <xf numFmtId="0" fontId="10" fillId="0" borderId="24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Border="1"/>
    <xf numFmtId="0" fontId="0" fillId="0" borderId="13" xfId="0" applyFont="1" applyBorder="1"/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Normal="75" zoomScaleSheetLayoutView="100" zoomScalePageLayoutView="63" workbookViewId="0">
      <selection activeCell="O28" sqref="O28"/>
    </sheetView>
  </sheetViews>
  <sheetFormatPr defaultColWidth="8.85546875" defaultRowHeight="15" x14ac:dyDescent="0.25"/>
  <cols>
    <col min="1" max="1" width="13.7109375" style="2" customWidth="1"/>
    <col min="2" max="2" width="9.7109375" style="2" customWidth="1"/>
    <col min="3" max="3" width="9.28515625" style="2" customWidth="1"/>
    <col min="4" max="4" width="12" style="2" customWidth="1"/>
    <col min="5" max="6" width="11.85546875" style="2" customWidth="1"/>
    <col min="7" max="7" width="11.28515625" style="2" customWidth="1"/>
    <col min="8" max="8" width="10.140625" style="2" customWidth="1"/>
    <col min="9" max="9" width="9.5703125" style="2" customWidth="1"/>
    <col min="10" max="10" width="10.28515625" style="2" customWidth="1"/>
    <col min="11" max="11" width="9.85546875" style="2" customWidth="1"/>
    <col min="12" max="12" width="7.7109375" style="2" customWidth="1"/>
    <col min="13" max="13" width="8.42578125" style="2" customWidth="1"/>
    <col min="14" max="14" width="8.42578125" style="51" customWidth="1"/>
    <col min="15" max="15" width="9.7109375" style="2" customWidth="1"/>
    <col min="16" max="16" width="11.5703125" style="51" customWidth="1"/>
    <col min="17" max="17" width="11.7109375" style="51" customWidth="1"/>
    <col min="18" max="16384" width="8.85546875" style="2"/>
  </cols>
  <sheetData>
    <row r="1" spans="1:19" x14ac:dyDescent="0.2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8.75" x14ac:dyDescent="0.3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8.75" x14ac:dyDescent="0.3">
      <c r="A4" s="85" t="s">
        <v>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8.75" x14ac:dyDescent="0.3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 customHeight="1" x14ac:dyDescent="0.3">
      <c r="A6" s="86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x14ac:dyDescent="0.25">
      <c r="A7" s="83" t="s">
        <v>71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6.5" thickBot="1" x14ac:dyDescent="0.3">
      <c r="A8" s="41"/>
      <c r="B8" s="68" t="s">
        <v>70</v>
      </c>
      <c r="J8"/>
      <c r="K8" s="20"/>
      <c r="L8" s="29"/>
      <c r="M8" s="29"/>
      <c r="N8" s="47"/>
      <c r="O8" s="20"/>
      <c r="P8" s="47"/>
      <c r="Q8" s="63"/>
      <c r="R8" s="20"/>
      <c r="S8" s="20"/>
    </row>
    <row r="9" spans="1:19" x14ac:dyDescent="0.25">
      <c r="A9" s="3" t="s">
        <v>28</v>
      </c>
      <c r="B9" s="16" t="s">
        <v>21</v>
      </c>
      <c r="C9" s="4" t="s">
        <v>22</v>
      </c>
      <c r="D9" s="4" t="s">
        <v>44</v>
      </c>
      <c r="E9" s="4" t="s">
        <v>45</v>
      </c>
      <c r="F9" s="4" t="s">
        <v>46</v>
      </c>
      <c r="G9" s="4" t="s">
        <v>47</v>
      </c>
      <c r="H9" s="4" t="s">
        <v>48</v>
      </c>
      <c r="I9" s="4" t="s">
        <v>49</v>
      </c>
      <c r="J9" s="4" t="s">
        <v>23</v>
      </c>
      <c r="K9" s="4" t="s">
        <v>50</v>
      </c>
      <c r="L9" s="43">
        <v>0.20833333333333334</v>
      </c>
      <c r="M9" s="44" t="s">
        <v>29</v>
      </c>
      <c r="N9" s="18" t="s">
        <v>24</v>
      </c>
      <c r="O9" s="18" t="s">
        <v>21</v>
      </c>
      <c r="P9" s="4" t="s">
        <v>22</v>
      </c>
      <c r="Q9" s="4" t="s">
        <v>6</v>
      </c>
      <c r="R9" s="4" t="s">
        <v>7</v>
      </c>
      <c r="S9" s="5" t="s">
        <v>8</v>
      </c>
    </row>
    <row r="10" spans="1:19" x14ac:dyDescent="0.25">
      <c r="A10" s="6" t="s">
        <v>12</v>
      </c>
      <c r="B10" s="33"/>
      <c r="C10" s="34"/>
      <c r="D10" s="35"/>
      <c r="E10" s="34"/>
      <c r="F10" s="34"/>
      <c r="G10" s="36"/>
      <c r="H10" s="35"/>
      <c r="I10" s="34"/>
      <c r="J10" s="34"/>
      <c r="K10" s="34"/>
      <c r="L10" s="36"/>
      <c r="M10" s="36"/>
      <c r="N10" s="36"/>
      <c r="O10" s="36"/>
      <c r="P10" s="36"/>
      <c r="Q10" s="36"/>
      <c r="R10" s="7">
        <f t="shared" ref="R10:R23" si="0">SUM(B10:Q10)</f>
        <v>0</v>
      </c>
      <c r="S10" s="8">
        <f t="shared" ref="S10:S24" si="1">R10/$R$24</f>
        <v>0</v>
      </c>
    </row>
    <row r="11" spans="1:19" x14ac:dyDescent="0.25">
      <c r="A11" s="9" t="s">
        <v>14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36"/>
      <c r="Q11" s="36"/>
      <c r="R11" s="7">
        <f t="shared" si="0"/>
        <v>0</v>
      </c>
      <c r="S11" s="8">
        <f t="shared" si="1"/>
        <v>0</v>
      </c>
    </row>
    <row r="12" spans="1:19" x14ac:dyDescent="0.25">
      <c r="A12" s="6" t="s">
        <v>15</v>
      </c>
      <c r="B12" s="33">
        <v>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7">
        <f t="shared" si="0"/>
        <v>1</v>
      </c>
      <c r="S12" s="8">
        <f t="shared" si="1"/>
        <v>1</v>
      </c>
    </row>
    <row r="13" spans="1:19" x14ac:dyDescent="0.25">
      <c r="A13" s="6" t="s">
        <v>16</v>
      </c>
      <c r="B13" s="3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7">
        <f t="shared" si="0"/>
        <v>0</v>
      </c>
      <c r="S13" s="8">
        <f t="shared" si="1"/>
        <v>0</v>
      </c>
    </row>
    <row r="14" spans="1:19" x14ac:dyDescent="0.25">
      <c r="A14" s="6" t="s">
        <v>19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7">
        <f t="shared" si="0"/>
        <v>0</v>
      </c>
      <c r="S14" s="8">
        <f t="shared" si="1"/>
        <v>0</v>
      </c>
    </row>
    <row r="15" spans="1:19" x14ac:dyDescent="0.25">
      <c r="A15" s="19" t="s">
        <v>27</v>
      </c>
      <c r="B15" s="3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7">
        <f t="shared" si="0"/>
        <v>0</v>
      </c>
      <c r="S15" s="8">
        <f t="shared" si="1"/>
        <v>0</v>
      </c>
    </row>
    <row r="16" spans="1:19" x14ac:dyDescent="0.25">
      <c r="A16" s="6" t="s">
        <v>64</v>
      </c>
      <c r="B16" s="33"/>
      <c r="C16" s="34"/>
      <c r="D16" s="34"/>
      <c r="E16" s="34"/>
      <c r="F16" s="34"/>
      <c r="G16" s="34"/>
      <c r="H16" s="34"/>
      <c r="I16" s="34"/>
      <c r="J16" s="36"/>
      <c r="K16" s="36"/>
      <c r="L16" s="36"/>
      <c r="M16" s="36"/>
      <c r="N16" s="36"/>
      <c r="O16" s="36"/>
      <c r="P16" s="36"/>
      <c r="Q16" s="36"/>
      <c r="R16" s="7">
        <f t="shared" si="0"/>
        <v>0</v>
      </c>
      <c r="S16" s="8">
        <f t="shared" si="1"/>
        <v>0</v>
      </c>
    </row>
    <row r="17" spans="1:19" x14ac:dyDescent="0.25">
      <c r="A17" s="9" t="s">
        <v>17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6"/>
      <c r="N17" s="36"/>
      <c r="O17" s="36"/>
      <c r="P17" s="36"/>
      <c r="Q17" s="36"/>
      <c r="R17" s="7">
        <f>SUM(B17:Q17)</f>
        <v>0</v>
      </c>
      <c r="S17" s="8">
        <f>R17/$R$24</f>
        <v>0</v>
      </c>
    </row>
    <row r="18" spans="1:19" x14ac:dyDescent="0.25">
      <c r="A18" s="9" t="s">
        <v>13</v>
      </c>
      <c r="B18" s="37"/>
      <c r="C18" s="38"/>
      <c r="D18" s="38"/>
      <c r="E18" s="38"/>
      <c r="F18" s="42"/>
      <c r="G18" s="45"/>
      <c r="H18" s="38"/>
      <c r="I18" s="38"/>
      <c r="J18" s="38"/>
      <c r="K18" s="38"/>
      <c r="L18" s="38"/>
      <c r="M18" s="36"/>
      <c r="N18" s="36"/>
      <c r="O18" s="36"/>
      <c r="P18" s="36"/>
      <c r="Q18" s="36"/>
      <c r="R18" s="7">
        <f t="shared" si="0"/>
        <v>0</v>
      </c>
      <c r="S18" s="8">
        <f t="shared" si="1"/>
        <v>0</v>
      </c>
    </row>
    <row r="19" spans="1:19" x14ac:dyDescent="0.25">
      <c r="A19" s="9" t="s">
        <v>18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6"/>
      <c r="N19" s="36"/>
      <c r="O19" s="36"/>
      <c r="P19" s="36"/>
      <c r="Q19" s="36"/>
      <c r="R19" s="7">
        <f t="shared" si="0"/>
        <v>0</v>
      </c>
      <c r="S19" s="8">
        <f t="shared" si="1"/>
        <v>0</v>
      </c>
    </row>
    <row r="20" spans="1:19" x14ac:dyDescent="0.25">
      <c r="A20" s="11" t="s">
        <v>20</v>
      </c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6"/>
      <c r="N20" s="36"/>
      <c r="O20" s="36"/>
      <c r="P20" s="36"/>
      <c r="Q20" s="36"/>
      <c r="R20" s="7">
        <f t="shared" si="0"/>
        <v>0</v>
      </c>
      <c r="S20" s="8">
        <f t="shared" si="1"/>
        <v>0</v>
      </c>
    </row>
    <row r="21" spans="1:19" x14ac:dyDescent="0.25">
      <c r="A21" s="9" t="s">
        <v>9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6"/>
      <c r="N21" s="36"/>
      <c r="O21" s="36"/>
      <c r="P21" s="36"/>
      <c r="Q21" s="36"/>
      <c r="R21" s="7">
        <f t="shared" si="0"/>
        <v>0</v>
      </c>
      <c r="S21" s="8">
        <f t="shared" si="1"/>
        <v>0</v>
      </c>
    </row>
    <row r="22" spans="1:19" x14ac:dyDescent="0.25">
      <c r="A22" s="9" t="s">
        <v>10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6"/>
      <c r="N22" s="36"/>
      <c r="O22" s="36"/>
      <c r="P22" s="36"/>
      <c r="Q22" s="36"/>
      <c r="R22" s="7">
        <f t="shared" si="0"/>
        <v>0</v>
      </c>
      <c r="S22" s="8">
        <f t="shared" si="1"/>
        <v>0</v>
      </c>
    </row>
    <row r="23" spans="1:19" x14ac:dyDescent="0.25">
      <c r="A23" s="9" t="s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6"/>
      <c r="N23" s="36"/>
      <c r="O23" s="36"/>
      <c r="P23" s="36"/>
      <c r="Q23" s="36"/>
      <c r="R23" s="7">
        <f t="shared" si="0"/>
        <v>0</v>
      </c>
      <c r="S23" s="8">
        <f t="shared" si="1"/>
        <v>0</v>
      </c>
    </row>
    <row r="24" spans="1:19" x14ac:dyDescent="0.25">
      <c r="A24" s="12" t="s">
        <v>7</v>
      </c>
      <c r="B24" s="40">
        <f>SUM(B10:B23)</f>
        <v>1</v>
      </c>
      <c r="C24" s="40">
        <f t="shared" ref="C24:Q24" si="2">SUM(C10:C23)</f>
        <v>0</v>
      </c>
      <c r="D24" s="40">
        <f t="shared" si="2"/>
        <v>0</v>
      </c>
      <c r="E24" s="40">
        <f t="shared" si="2"/>
        <v>0</v>
      </c>
      <c r="F24" s="40">
        <f t="shared" si="2"/>
        <v>0</v>
      </c>
      <c r="G24" s="40">
        <f t="shared" si="2"/>
        <v>0</v>
      </c>
      <c r="H24" s="40">
        <f t="shared" si="2"/>
        <v>0</v>
      </c>
      <c r="I24" s="40">
        <f t="shared" si="2"/>
        <v>0</v>
      </c>
      <c r="J24" s="40">
        <f t="shared" si="2"/>
        <v>0</v>
      </c>
      <c r="K24" s="40">
        <f t="shared" si="2"/>
        <v>0</v>
      </c>
      <c r="L24" s="40">
        <f>SUM(L10:L23)</f>
        <v>0</v>
      </c>
      <c r="M24" s="40">
        <f>SUM(M10:M23)</f>
        <v>0</v>
      </c>
      <c r="N24" s="40">
        <f t="shared" si="2"/>
        <v>0</v>
      </c>
      <c r="O24" s="40">
        <f t="shared" si="2"/>
        <v>0</v>
      </c>
      <c r="P24" s="40">
        <f t="shared" si="2"/>
        <v>0</v>
      </c>
      <c r="Q24" s="40">
        <f t="shared" si="2"/>
        <v>0</v>
      </c>
      <c r="R24" s="7">
        <f t="shared" ref="R24" si="3">SUM(B24:Q24)</f>
        <v>1</v>
      </c>
      <c r="S24" s="8">
        <f t="shared" si="1"/>
        <v>1</v>
      </c>
    </row>
    <row r="25" spans="1:19" ht="15.75" thickBot="1" x14ac:dyDescent="0.3">
      <c r="A25" s="14" t="s">
        <v>8</v>
      </c>
      <c r="B25" s="17">
        <f>B24/$R$24</f>
        <v>1</v>
      </c>
      <c r="C25" s="17">
        <f>C24/$R$24</f>
        <v>0</v>
      </c>
      <c r="D25" s="17">
        <f t="shared" ref="D25:R25" si="4">D24/$R$24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1</v>
      </c>
      <c r="S25" s="15"/>
    </row>
    <row r="26" spans="1:19" x14ac:dyDescent="0.25">
      <c r="A26" s="2" t="s">
        <v>55</v>
      </c>
      <c r="J26" s="2" t="s">
        <v>30</v>
      </c>
    </row>
    <row r="27" spans="1:19" ht="32.25" customHeight="1" x14ac:dyDescent="0.25">
      <c r="A27" s="93" t="s">
        <v>51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9" spans="1:19" x14ac:dyDescent="0.25">
      <c r="A29" s="46"/>
      <c r="J29"/>
      <c r="R29" s="23"/>
      <c r="S29" s="23"/>
    </row>
    <row r="30" spans="1:19" ht="15.75" x14ac:dyDescent="0.25">
      <c r="A30" s="96" t="s">
        <v>52</v>
      </c>
      <c r="B30" s="97"/>
      <c r="C30" s="97"/>
      <c r="D30" s="97"/>
      <c r="E30" s="97"/>
      <c r="F30" s="97"/>
      <c r="G30" s="97"/>
      <c r="H30" s="97"/>
      <c r="I30" s="97"/>
      <c r="J30" s="97"/>
      <c r="K30" s="98"/>
      <c r="M30" s="77" t="s">
        <v>52</v>
      </c>
      <c r="N30" s="78"/>
      <c r="O30" s="79"/>
      <c r="P30" s="78"/>
      <c r="Q30" s="78"/>
      <c r="R30" s="80"/>
      <c r="S30" s="23"/>
    </row>
    <row r="31" spans="1:19" x14ac:dyDescent="0.25">
      <c r="A31" s="71" t="s">
        <v>32</v>
      </c>
      <c r="B31" s="72"/>
      <c r="C31" s="72"/>
      <c r="D31" s="73"/>
      <c r="F31" s="74" t="s">
        <v>53</v>
      </c>
      <c r="G31" s="75"/>
      <c r="H31" s="75"/>
      <c r="I31" s="75"/>
      <c r="J31" s="75"/>
      <c r="K31" s="76"/>
      <c r="M31" s="49" t="s">
        <v>3</v>
      </c>
      <c r="N31" s="53"/>
      <c r="O31" s="50"/>
      <c r="P31" s="53"/>
      <c r="Q31" s="53"/>
      <c r="R31" s="23"/>
      <c r="S31" s="23"/>
    </row>
    <row r="32" spans="1:19" x14ac:dyDescent="0.25">
      <c r="A32" s="22" t="s">
        <v>31</v>
      </c>
      <c r="B32" s="23"/>
      <c r="C32" s="23"/>
      <c r="D32" s="24">
        <f>B24+C24+D24+E24+F24+G24</f>
        <v>1</v>
      </c>
      <c r="F32" s="87" t="s">
        <v>68</v>
      </c>
      <c r="G32" s="88"/>
      <c r="H32" s="88"/>
      <c r="I32" s="88"/>
      <c r="J32" s="88"/>
      <c r="K32" s="89"/>
      <c r="M32" s="61" t="s">
        <v>65</v>
      </c>
      <c r="N32" s="62"/>
      <c r="P32" s="13" t="s">
        <v>66</v>
      </c>
      <c r="Q32" s="13" t="s">
        <v>67</v>
      </c>
      <c r="R32" s="52"/>
      <c r="S32" s="23"/>
    </row>
    <row r="33" spans="1:19" x14ac:dyDescent="0.25">
      <c r="A33" s="22" t="s">
        <v>33</v>
      </c>
      <c r="B33" s="23"/>
      <c r="C33" s="23"/>
      <c r="D33" s="24">
        <f>H24+I24+J24+K24+L24</f>
        <v>0</v>
      </c>
      <c r="F33" s="90"/>
      <c r="G33" s="91"/>
      <c r="H33" s="91"/>
      <c r="I33" s="91"/>
      <c r="J33" s="91"/>
      <c r="K33" s="92"/>
      <c r="M33" s="54" t="s">
        <v>57</v>
      </c>
      <c r="N33" s="55">
        <v>0.21</v>
      </c>
      <c r="O33" s="23"/>
      <c r="P33" s="57">
        <f>S10</f>
        <v>0</v>
      </c>
      <c r="Q33" s="55">
        <f>P33-N33</f>
        <v>-0.21</v>
      </c>
      <c r="R33" s="23"/>
      <c r="S33" s="23"/>
    </row>
    <row r="34" spans="1:19" x14ac:dyDescent="0.25">
      <c r="A34" s="28" t="s">
        <v>34</v>
      </c>
      <c r="B34" s="23"/>
      <c r="C34" s="23"/>
      <c r="D34" s="24">
        <f>M24+N24+O24+P24</f>
        <v>0</v>
      </c>
      <c r="M34" s="56" t="s">
        <v>58</v>
      </c>
      <c r="N34" s="55">
        <v>0.23</v>
      </c>
      <c r="O34" s="23"/>
      <c r="P34" s="57">
        <f>S16</f>
        <v>0</v>
      </c>
      <c r="Q34" s="55">
        <f>P34-N34</f>
        <v>-0.23</v>
      </c>
      <c r="R34" s="23"/>
      <c r="S34" s="23"/>
    </row>
    <row r="35" spans="1:19" ht="15" customHeight="1" x14ac:dyDescent="0.25">
      <c r="A35" s="25" t="s">
        <v>41</v>
      </c>
      <c r="B35" s="26"/>
      <c r="C35" s="26"/>
      <c r="D35" s="27">
        <f>Q24</f>
        <v>0</v>
      </c>
      <c r="F35" s="64" t="s">
        <v>69</v>
      </c>
      <c r="G35" s="65"/>
      <c r="H35" s="65"/>
      <c r="I35" s="65"/>
      <c r="J35" s="65"/>
      <c r="K35" s="66"/>
      <c r="M35" s="56" t="s">
        <v>59</v>
      </c>
      <c r="N35" s="57">
        <v>0.21</v>
      </c>
      <c r="P35" s="57">
        <f>S18</f>
        <v>0</v>
      </c>
      <c r="Q35" s="55">
        <f t="shared" ref="Q35:Q42" si="5">P35-N35</f>
        <v>-0.21</v>
      </c>
      <c r="R35" s="23"/>
      <c r="S35" s="23"/>
    </row>
    <row r="36" spans="1:19" x14ac:dyDescent="0.25">
      <c r="B36" s="23"/>
      <c r="C36" s="23"/>
      <c r="D36" s="23"/>
      <c r="F36" s="67" t="s">
        <v>56</v>
      </c>
      <c r="G36" s="26"/>
      <c r="H36" s="26"/>
      <c r="I36" s="26"/>
      <c r="J36" s="26"/>
      <c r="K36" s="27"/>
      <c r="M36" s="58" t="s">
        <v>60</v>
      </c>
      <c r="N36" s="57">
        <v>0.23</v>
      </c>
      <c r="O36" s="48"/>
      <c r="P36" s="60">
        <f>S20</f>
        <v>0</v>
      </c>
      <c r="Q36" s="55">
        <f t="shared" si="5"/>
        <v>-0.23</v>
      </c>
      <c r="R36" s="23"/>
      <c r="S36" s="23"/>
    </row>
    <row r="37" spans="1:19" x14ac:dyDescent="0.25">
      <c r="A37" s="30" t="s">
        <v>4</v>
      </c>
      <c r="B37" s="31"/>
      <c r="C37" s="31"/>
      <c r="D37" s="32"/>
      <c r="M37" s="69" t="s">
        <v>63</v>
      </c>
      <c r="N37" s="60">
        <v>0.06</v>
      </c>
      <c r="O37" s="23"/>
      <c r="P37" s="57">
        <f>S21</f>
        <v>0</v>
      </c>
      <c r="Q37" s="55">
        <f t="shared" si="5"/>
        <v>-0.06</v>
      </c>
      <c r="R37" s="23"/>
      <c r="S37" s="23"/>
    </row>
    <row r="38" spans="1:19" x14ac:dyDescent="0.25">
      <c r="A38" s="28" t="s">
        <v>35</v>
      </c>
      <c r="B38" s="23"/>
      <c r="C38" s="23"/>
      <c r="D38" s="24">
        <f>R10+R11+R18</f>
        <v>0</v>
      </c>
      <c r="M38" s="58" t="s">
        <v>62</v>
      </c>
      <c r="N38" s="70">
        <v>0.06</v>
      </c>
      <c r="P38" s="57">
        <f>S22</f>
        <v>0</v>
      </c>
      <c r="Q38" s="55">
        <f t="shared" si="5"/>
        <v>-0.06</v>
      </c>
      <c r="R38" s="23"/>
      <c r="S38" s="23"/>
    </row>
    <row r="39" spans="1:19" x14ac:dyDescent="0.25">
      <c r="A39" s="28" t="s">
        <v>36</v>
      </c>
      <c r="B39" s="23"/>
      <c r="C39" s="23"/>
      <c r="D39" s="24">
        <f>R16+R17+R20</f>
        <v>0</v>
      </c>
      <c r="F39" s="1"/>
      <c r="M39" s="59" t="s">
        <v>61</v>
      </c>
      <c r="N39" s="10"/>
      <c r="O39" s="23"/>
      <c r="P39" s="59" t="s">
        <v>61</v>
      </c>
      <c r="Q39" s="59" t="s">
        <v>61</v>
      </c>
      <c r="R39" s="23"/>
      <c r="S39" s="23"/>
    </row>
    <row r="40" spans="1:19" x14ac:dyDescent="0.25">
      <c r="A40" s="28" t="s">
        <v>37</v>
      </c>
      <c r="B40" s="23"/>
      <c r="C40" s="23"/>
      <c r="D40" s="24">
        <f>R21+R12+R19+R13+R22</f>
        <v>1</v>
      </c>
      <c r="M40" s="58" t="s">
        <v>0</v>
      </c>
      <c r="N40" s="57">
        <v>0.42</v>
      </c>
      <c r="O40" s="23"/>
      <c r="P40" s="57">
        <f>S11</f>
        <v>0</v>
      </c>
      <c r="Q40" s="55">
        <f t="shared" si="5"/>
        <v>-0.42</v>
      </c>
      <c r="R40" s="23"/>
      <c r="S40" s="23"/>
    </row>
    <row r="41" spans="1:19" x14ac:dyDescent="0.25">
      <c r="A41" s="28" t="s">
        <v>38</v>
      </c>
      <c r="B41" s="23"/>
      <c r="C41" s="23"/>
      <c r="D41" s="24">
        <f>R14</f>
        <v>0</v>
      </c>
      <c r="M41" s="58" t="s">
        <v>2</v>
      </c>
      <c r="N41" s="57">
        <v>0.46</v>
      </c>
      <c r="O41" s="23"/>
      <c r="P41" s="57">
        <f>S17</f>
        <v>0</v>
      </c>
      <c r="Q41" s="55">
        <f t="shared" si="5"/>
        <v>-0.46</v>
      </c>
      <c r="R41" s="23"/>
      <c r="S41" s="23"/>
    </row>
    <row r="42" spans="1:19" x14ac:dyDescent="0.25">
      <c r="A42" s="28" t="s">
        <v>39</v>
      </c>
      <c r="B42" s="23"/>
      <c r="C42" s="23"/>
      <c r="D42" s="24">
        <f>R15</f>
        <v>0</v>
      </c>
      <c r="M42" s="58" t="s">
        <v>1</v>
      </c>
      <c r="N42" s="57">
        <v>0.12</v>
      </c>
      <c r="P42" s="57">
        <f>S21+S22</f>
        <v>0</v>
      </c>
      <c r="Q42" s="55">
        <f t="shared" si="5"/>
        <v>-0.12</v>
      </c>
    </row>
    <row r="43" spans="1:19" x14ac:dyDescent="0.25">
      <c r="A43" s="25" t="s">
        <v>40</v>
      </c>
      <c r="B43" s="26"/>
      <c r="C43" s="26"/>
      <c r="D43" s="27">
        <f>R23</f>
        <v>0</v>
      </c>
      <c r="M43" s="81" t="s">
        <v>5</v>
      </c>
      <c r="N43" s="82"/>
      <c r="O43" s="82"/>
      <c r="P43" s="82"/>
      <c r="Q43" s="82"/>
    </row>
    <row r="44" spans="1:19" x14ac:dyDescent="0.25">
      <c r="A44" s="21"/>
      <c r="B44" s="23"/>
      <c r="C44" s="23"/>
      <c r="D44" s="23"/>
      <c r="E44" s="23"/>
      <c r="F44" s="21"/>
    </row>
    <row r="45" spans="1:19" x14ac:dyDescent="0.25">
      <c r="A45" s="23"/>
      <c r="B45" s="23"/>
      <c r="C45" s="23"/>
      <c r="D45" s="23"/>
    </row>
    <row r="46" spans="1:19" x14ac:dyDescent="0.25">
      <c r="A46" s="23"/>
      <c r="B46" s="23"/>
      <c r="C46" s="23"/>
      <c r="D46" s="23"/>
    </row>
  </sheetData>
  <mergeCells count="10">
    <mergeCell ref="M43:Q43"/>
    <mergeCell ref="A7:S7"/>
    <mergeCell ref="A1:S2"/>
    <mergeCell ref="A3:S3"/>
    <mergeCell ref="A5:S5"/>
    <mergeCell ref="F32:K33"/>
    <mergeCell ref="A6:S6"/>
    <mergeCell ref="A27:S27"/>
    <mergeCell ref="A4:S4"/>
    <mergeCell ref="A30:K30"/>
  </mergeCells>
  <phoneticPr fontId="4" type="noConversion"/>
  <printOptions horizontalCentered="1" verticalCentered="1"/>
  <pageMargins left="0.25" right="0.25" top="0.75" bottom="0.75" header="0.3" footer="0.3"/>
  <pageSetup scale="69" orientation="landscape" verticalDpi="597" r:id="rId1"/>
  <ignoredErrors>
    <ignoredError sqref="L24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Distribución de cursos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TANNIA DEL VALLE DIAZ</cp:lastModifiedBy>
  <cp:lastPrinted>2015-02-26T19:41:46Z</cp:lastPrinted>
  <dcterms:created xsi:type="dcterms:W3CDTF">2010-03-09T19:38:42Z</dcterms:created>
  <dcterms:modified xsi:type="dcterms:W3CDTF">2015-02-26T19:46:31Z</dcterms:modified>
</cp:coreProperties>
</file>