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_PC\Downloads\Tablas Revisadas - Abril 2026\"/>
    </mc:Choice>
  </mc:AlternateContent>
  <xr:revisionPtr revIDLastSave="0" documentId="13_ncr:1_{CBC8AA77-BDED-4BDA-AD0A-2CB04258ED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ido" sheetId="9" r:id="rId1"/>
    <sheet name="Resumen 2015-2025" sheetId="1" r:id="rId2"/>
    <sheet name="2015-2016" sheetId="2" r:id="rId3"/>
    <sheet name="2017-2018" sheetId="3" r:id="rId4"/>
    <sheet name="2019-2020" sheetId="4" r:id="rId5"/>
    <sheet name="2021-2023" sheetId="7" r:id="rId6"/>
    <sheet name="2023-2024" sheetId="10" r:id="rId7"/>
    <sheet name="2024-2025" sheetId="11" r:id="rId8"/>
    <sheet name="2025-2026" sheetId="12" r:id="rId9"/>
  </sheets>
  <definedNames>
    <definedName name="_xlnm.Print_Titles" localSheetId="2">'2015-2016'!$1:$9</definedName>
    <definedName name="_xlnm.Print_Titles" localSheetId="3">'2017-2018'!#REF!</definedName>
    <definedName name="_xlnm.Print_Titles" localSheetId="4">'2019-2020'!#REF!</definedName>
    <definedName name="_xlnm.Print_Titles" localSheetId="5">'2021-2023'!#REF!</definedName>
    <definedName name="_xlnm.Print_Titles" localSheetId="6">'2023-2024'!#REF!</definedName>
    <definedName name="_xlnm.Print_Titles" localSheetId="7">'2024-2025'!#REF!</definedName>
    <definedName name="_xlnm.Print_Titles" localSheetId="8">'2025-2026'!#REF!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8" i="1" l="1"/>
  <c r="X78" i="1"/>
  <c r="Y78" i="1"/>
  <c r="V78" i="1"/>
  <c r="F78" i="1"/>
  <c r="D78" i="1"/>
  <c r="E78" i="1"/>
  <c r="D83" i="1"/>
  <c r="E83" i="1"/>
  <c r="D82" i="1"/>
  <c r="E82" i="1"/>
  <c r="D81" i="1"/>
  <c r="E81" i="1"/>
  <c r="D80" i="1"/>
  <c r="E80" i="1"/>
  <c r="D79" i="1"/>
  <c r="E79" i="1"/>
  <c r="D75" i="1"/>
  <c r="C75" i="1"/>
  <c r="D77" i="1"/>
  <c r="E77" i="1"/>
  <c r="D76" i="1"/>
  <c r="E76" i="1"/>
  <c r="E75" i="1"/>
  <c r="D74" i="1"/>
  <c r="E74" i="1"/>
  <c r="D73" i="1"/>
  <c r="E73" i="1"/>
  <c r="B72" i="1"/>
  <c r="AB88" i="11"/>
  <c r="AB89" i="11"/>
  <c r="AB90" i="11"/>
  <c r="AB91" i="11"/>
  <c r="AB92" i="11"/>
  <c r="AB93" i="11"/>
  <c r="AB94" i="11"/>
  <c r="AB95" i="11"/>
  <c r="AB96" i="11"/>
  <c r="AB97" i="11"/>
  <c r="AB98" i="11"/>
  <c r="AB99" i="11"/>
  <c r="AB87" i="11"/>
  <c r="AB86" i="11"/>
  <c r="AB37" i="11"/>
  <c r="AB21" i="11"/>
  <c r="AB13" i="11"/>
  <c r="AB11" i="11"/>
  <c r="F72" i="1"/>
  <c r="F83" i="1"/>
  <c r="C83" i="1"/>
  <c r="B83" i="1"/>
  <c r="F82" i="1"/>
  <c r="C82" i="1"/>
  <c r="B82" i="1"/>
  <c r="F81" i="1"/>
  <c r="C81" i="1"/>
  <c r="B81" i="1"/>
  <c r="F80" i="1"/>
  <c r="C80" i="1"/>
  <c r="B80" i="1"/>
  <c r="F79" i="1"/>
  <c r="C79" i="1"/>
  <c r="B79" i="1"/>
  <c r="W78" i="1"/>
  <c r="C78" i="1"/>
  <c r="B78" i="1"/>
  <c r="F77" i="1"/>
  <c r="C77" i="1"/>
  <c r="B77" i="1"/>
  <c r="F76" i="1"/>
  <c r="C76" i="1"/>
  <c r="B76" i="1"/>
  <c r="F75" i="1"/>
  <c r="B75" i="1"/>
  <c r="F74" i="1"/>
  <c r="C74" i="1"/>
  <c r="B74" i="1"/>
  <c r="F73" i="1"/>
  <c r="C73" i="1"/>
  <c r="B73" i="1"/>
  <c r="Z72" i="1"/>
  <c r="W72" i="1"/>
  <c r="V72" i="1"/>
  <c r="C72" i="1"/>
  <c r="AB11" i="12"/>
  <c r="Y107" i="12"/>
  <c r="Y105" i="12"/>
  <c r="Y104" i="12"/>
  <c r="Y71" i="12"/>
  <c r="Y44" i="12"/>
  <c r="AB44" i="12" s="1"/>
  <c r="R55" i="12"/>
  <c r="M55" i="12"/>
  <c r="H55" i="12"/>
  <c r="X32" i="12"/>
  <c r="W44" i="12"/>
  <c r="X44" i="12"/>
  <c r="R44" i="12"/>
  <c r="M44" i="12"/>
  <c r="H44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27" i="12"/>
  <c r="X28" i="12"/>
  <c r="X29" i="12"/>
  <c r="X30" i="12"/>
  <c r="X31" i="12"/>
  <c r="X33" i="12"/>
  <c r="X34" i="12"/>
  <c r="X35" i="12"/>
  <c r="X36" i="12"/>
  <c r="X37" i="12"/>
  <c r="X38" i="12"/>
  <c r="X39" i="12"/>
  <c r="X40" i="12"/>
  <c r="X41" i="12"/>
  <c r="X42" i="12"/>
  <c r="X43" i="12"/>
  <c r="X45" i="12"/>
  <c r="X46" i="12"/>
  <c r="X47" i="12"/>
  <c r="X48" i="12"/>
  <c r="X49" i="12"/>
  <c r="X50" i="12"/>
  <c r="X51" i="12"/>
  <c r="X52" i="12"/>
  <c r="X53" i="12"/>
  <c r="X54" i="12"/>
  <c r="X55" i="12"/>
  <c r="X56" i="12"/>
  <c r="X57" i="12"/>
  <c r="X58" i="12"/>
  <c r="X59" i="12"/>
  <c r="X60" i="12"/>
  <c r="X61" i="12"/>
  <c r="X62" i="12"/>
  <c r="X63" i="12"/>
  <c r="X64" i="12"/>
  <c r="X65" i="12"/>
  <c r="X66" i="12"/>
  <c r="X67" i="12"/>
  <c r="X68" i="12"/>
  <c r="X69" i="12"/>
  <c r="X70" i="12"/>
  <c r="X71" i="12"/>
  <c r="X72" i="12"/>
  <c r="X73" i="12"/>
  <c r="X74" i="12"/>
  <c r="X75" i="12"/>
  <c r="X76" i="12"/>
  <c r="X77" i="12"/>
  <c r="X78" i="12"/>
  <c r="X79" i="12"/>
  <c r="X80" i="12"/>
  <c r="X81" i="12"/>
  <c r="X82" i="12"/>
  <c r="X83" i="12"/>
  <c r="X84" i="12"/>
  <c r="X85" i="12"/>
  <c r="X86" i="12"/>
  <c r="X87" i="12"/>
  <c r="X88" i="12"/>
  <c r="X89" i="12"/>
  <c r="X90" i="12"/>
  <c r="X91" i="12"/>
  <c r="X92" i="12"/>
  <c r="AB92" i="12" s="1"/>
  <c r="X93" i="12"/>
  <c r="X94" i="12"/>
  <c r="X95" i="12"/>
  <c r="X96" i="12"/>
  <c r="X97" i="12"/>
  <c r="X98" i="12"/>
  <c r="X99" i="12"/>
  <c r="X100" i="12"/>
  <c r="X101" i="12"/>
  <c r="X102" i="12"/>
  <c r="X103" i="12"/>
  <c r="X106" i="12"/>
  <c r="X107" i="12"/>
  <c r="X108" i="12"/>
  <c r="X109" i="12"/>
  <c r="X110" i="12"/>
  <c r="X12" i="12"/>
  <c r="Y30" i="12"/>
  <c r="W94" i="12"/>
  <c r="W95" i="12"/>
  <c r="W96" i="12"/>
  <c r="H107" i="12"/>
  <c r="H108" i="12"/>
  <c r="H109" i="12"/>
  <c r="H110" i="12"/>
  <c r="H101" i="12"/>
  <c r="H102" i="12"/>
  <c r="H103" i="12"/>
  <c r="Y110" i="12"/>
  <c r="W110" i="12"/>
  <c r="R110" i="12"/>
  <c r="M110" i="12"/>
  <c r="Y109" i="12"/>
  <c r="W109" i="12"/>
  <c r="R109" i="12"/>
  <c r="M109" i="12"/>
  <c r="Y108" i="12"/>
  <c r="W108" i="12"/>
  <c r="R108" i="12"/>
  <c r="M108" i="12"/>
  <c r="W107" i="12"/>
  <c r="R107" i="12"/>
  <c r="M107" i="12"/>
  <c r="Y106" i="12"/>
  <c r="W106" i="12"/>
  <c r="R106" i="12"/>
  <c r="M106" i="12"/>
  <c r="H106" i="12"/>
  <c r="Y103" i="12"/>
  <c r="W103" i="12"/>
  <c r="R103" i="12"/>
  <c r="M103" i="12"/>
  <c r="Y102" i="12"/>
  <c r="W102" i="12"/>
  <c r="R102" i="12"/>
  <c r="M102" i="12"/>
  <c r="Y101" i="12"/>
  <c r="W101" i="12"/>
  <c r="R101" i="12"/>
  <c r="M101" i="12"/>
  <c r="Y100" i="12"/>
  <c r="W100" i="12"/>
  <c r="R100" i="12"/>
  <c r="M100" i="12"/>
  <c r="H100" i="12"/>
  <c r="Y99" i="12"/>
  <c r="W99" i="12"/>
  <c r="R99" i="12"/>
  <c r="M99" i="12"/>
  <c r="H99" i="12"/>
  <c r="Y98" i="12"/>
  <c r="W98" i="12"/>
  <c r="R98" i="12"/>
  <c r="M98" i="12"/>
  <c r="H98" i="12"/>
  <c r="Y97" i="12"/>
  <c r="AB97" i="12" s="1"/>
  <c r="W97" i="12"/>
  <c r="R97" i="12"/>
  <c r="M97" i="12"/>
  <c r="H97" i="12"/>
  <c r="Y96" i="12"/>
  <c r="R96" i="12"/>
  <c r="M96" i="12"/>
  <c r="H96" i="12"/>
  <c r="Y95" i="12"/>
  <c r="R95" i="12"/>
  <c r="M95" i="12"/>
  <c r="H95" i="12"/>
  <c r="Y94" i="12"/>
  <c r="R94" i="12"/>
  <c r="M94" i="12"/>
  <c r="H94" i="12"/>
  <c r="Y93" i="12"/>
  <c r="W93" i="12"/>
  <c r="R93" i="12"/>
  <c r="M93" i="12"/>
  <c r="H93" i="12"/>
  <c r="Y92" i="12"/>
  <c r="W92" i="12"/>
  <c r="R92" i="12"/>
  <c r="M92" i="12"/>
  <c r="H92" i="12"/>
  <c r="Y91" i="12"/>
  <c r="W91" i="12"/>
  <c r="R91" i="12"/>
  <c r="M91" i="12"/>
  <c r="H91" i="12"/>
  <c r="Y90" i="12"/>
  <c r="W90" i="12"/>
  <c r="R90" i="12"/>
  <c r="M90" i="12"/>
  <c r="H90" i="12"/>
  <c r="Y89" i="12"/>
  <c r="W89" i="12"/>
  <c r="R89" i="12"/>
  <c r="M89" i="12"/>
  <c r="H89" i="12"/>
  <c r="Y88" i="12"/>
  <c r="R88" i="12"/>
  <c r="M88" i="12"/>
  <c r="H88" i="12"/>
  <c r="Y87" i="12"/>
  <c r="W87" i="12"/>
  <c r="R87" i="12"/>
  <c r="M87" i="12"/>
  <c r="H87" i="12"/>
  <c r="Y86" i="12"/>
  <c r="W86" i="12"/>
  <c r="R86" i="12"/>
  <c r="M86" i="12"/>
  <c r="H86" i="12"/>
  <c r="Y85" i="12"/>
  <c r="W85" i="12"/>
  <c r="R85" i="12"/>
  <c r="M85" i="12"/>
  <c r="H85" i="12"/>
  <c r="Y84" i="12"/>
  <c r="W84" i="12"/>
  <c r="R84" i="12"/>
  <c r="M84" i="12"/>
  <c r="H84" i="12"/>
  <c r="Y83" i="12"/>
  <c r="W83" i="12"/>
  <c r="R83" i="12"/>
  <c r="M83" i="12"/>
  <c r="H83" i="12"/>
  <c r="Y82" i="12"/>
  <c r="W82" i="12"/>
  <c r="R82" i="12"/>
  <c r="M82" i="12"/>
  <c r="H82" i="12"/>
  <c r="Y81" i="12"/>
  <c r="W81" i="12"/>
  <c r="R81" i="12"/>
  <c r="M81" i="12"/>
  <c r="H81" i="12"/>
  <c r="Y80" i="12"/>
  <c r="W80" i="12"/>
  <c r="R80" i="12"/>
  <c r="M80" i="12"/>
  <c r="H80" i="12"/>
  <c r="Y79" i="12"/>
  <c r="W79" i="12"/>
  <c r="R79" i="12"/>
  <c r="M79" i="12"/>
  <c r="H79" i="12"/>
  <c r="Y78" i="12"/>
  <c r="W78" i="12"/>
  <c r="R78" i="12"/>
  <c r="M78" i="12"/>
  <c r="H78" i="12"/>
  <c r="Y77" i="12"/>
  <c r="W77" i="12"/>
  <c r="R77" i="12"/>
  <c r="M77" i="12"/>
  <c r="H77" i="12"/>
  <c r="Y76" i="12"/>
  <c r="W76" i="12"/>
  <c r="R76" i="12"/>
  <c r="M76" i="12"/>
  <c r="H76" i="12"/>
  <c r="Y75" i="12"/>
  <c r="W75" i="12"/>
  <c r="R75" i="12"/>
  <c r="M75" i="12"/>
  <c r="H75" i="12"/>
  <c r="Y74" i="12"/>
  <c r="W74" i="12"/>
  <c r="R74" i="12"/>
  <c r="M74" i="12"/>
  <c r="H74" i="12"/>
  <c r="Y73" i="12"/>
  <c r="W73" i="12"/>
  <c r="R73" i="12"/>
  <c r="M73" i="12"/>
  <c r="H73" i="12"/>
  <c r="Y72" i="12"/>
  <c r="W72" i="12"/>
  <c r="R72" i="12"/>
  <c r="M72" i="12"/>
  <c r="H72" i="12"/>
  <c r="W71" i="12"/>
  <c r="R71" i="12"/>
  <c r="M71" i="12"/>
  <c r="H71" i="12"/>
  <c r="Y70" i="12"/>
  <c r="W70" i="12"/>
  <c r="R70" i="12"/>
  <c r="M70" i="12"/>
  <c r="H70" i="12"/>
  <c r="Y69" i="12"/>
  <c r="W69" i="12"/>
  <c r="R69" i="12"/>
  <c r="M69" i="12"/>
  <c r="H69" i="12"/>
  <c r="Y68" i="12"/>
  <c r="W68" i="12"/>
  <c r="R68" i="12"/>
  <c r="M68" i="12"/>
  <c r="H68" i="12"/>
  <c r="Y67" i="12"/>
  <c r="W67" i="12"/>
  <c r="R67" i="12"/>
  <c r="M67" i="12"/>
  <c r="H67" i="12"/>
  <c r="Y66" i="12"/>
  <c r="W66" i="12"/>
  <c r="R66" i="12"/>
  <c r="M66" i="12"/>
  <c r="H66" i="12"/>
  <c r="Y65" i="12"/>
  <c r="W65" i="12"/>
  <c r="R65" i="12"/>
  <c r="M65" i="12"/>
  <c r="H65" i="12"/>
  <c r="Y64" i="12"/>
  <c r="W64" i="12"/>
  <c r="R64" i="12"/>
  <c r="M64" i="12"/>
  <c r="H64" i="12"/>
  <c r="Y63" i="12"/>
  <c r="W63" i="12"/>
  <c r="R63" i="12"/>
  <c r="M63" i="12"/>
  <c r="H63" i="12"/>
  <c r="Y62" i="12"/>
  <c r="W62" i="12"/>
  <c r="R62" i="12"/>
  <c r="M62" i="12"/>
  <c r="H62" i="12"/>
  <c r="Y61" i="12"/>
  <c r="W61" i="12"/>
  <c r="R61" i="12"/>
  <c r="M61" i="12"/>
  <c r="H61" i="12"/>
  <c r="Y60" i="12"/>
  <c r="W60" i="12"/>
  <c r="R60" i="12"/>
  <c r="M60" i="12"/>
  <c r="H60" i="12"/>
  <c r="Y59" i="12"/>
  <c r="W59" i="12"/>
  <c r="R59" i="12"/>
  <c r="M59" i="12"/>
  <c r="H59" i="12"/>
  <c r="Y58" i="12"/>
  <c r="W58" i="12"/>
  <c r="R58" i="12"/>
  <c r="M58" i="12"/>
  <c r="H58" i="12"/>
  <c r="Y57" i="12"/>
  <c r="W57" i="12"/>
  <c r="R57" i="12"/>
  <c r="M57" i="12"/>
  <c r="H57" i="12"/>
  <c r="Y56" i="12"/>
  <c r="W56" i="12"/>
  <c r="R56" i="12"/>
  <c r="M56" i="12"/>
  <c r="H56" i="12"/>
  <c r="Y55" i="12"/>
  <c r="W55" i="12"/>
  <c r="Y54" i="12"/>
  <c r="W54" i="12"/>
  <c r="R54" i="12"/>
  <c r="M54" i="12"/>
  <c r="H54" i="12"/>
  <c r="Y53" i="12"/>
  <c r="W53" i="12"/>
  <c r="R53" i="12"/>
  <c r="M53" i="12"/>
  <c r="H53" i="12"/>
  <c r="Y52" i="12"/>
  <c r="W52" i="12"/>
  <c r="R52" i="12"/>
  <c r="M52" i="12"/>
  <c r="H52" i="12"/>
  <c r="Y51" i="12"/>
  <c r="W51" i="12"/>
  <c r="R51" i="12"/>
  <c r="M51" i="12"/>
  <c r="H51" i="12"/>
  <c r="Y50" i="12"/>
  <c r="W50" i="12"/>
  <c r="R50" i="12"/>
  <c r="M50" i="12"/>
  <c r="H50" i="12"/>
  <c r="Y49" i="12"/>
  <c r="W49" i="12"/>
  <c r="R49" i="12"/>
  <c r="M49" i="12"/>
  <c r="H49" i="12"/>
  <c r="Y48" i="12"/>
  <c r="W48" i="12"/>
  <c r="R48" i="12"/>
  <c r="M48" i="12"/>
  <c r="H48" i="12"/>
  <c r="Y47" i="12"/>
  <c r="W47" i="12"/>
  <c r="R47" i="12"/>
  <c r="M47" i="12"/>
  <c r="H47" i="12"/>
  <c r="Y46" i="12"/>
  <c r="AB46" i="12" s="1"/>
  <c r="W46" i="12"/>
  <c r="R46" i="12"/>
  <c r="M46" i="12"/>
  <c r="H46" i="12"/>
  <c r="Y45" i="12"/>
  <c r="W45" i="12"/>
  <c r="R45" i="12"/>
  <c r="M45" i="12"/>
  <c r="H45" i="12"/>
  <c r="Y43" i="12"/>
  <c r="W43" i="12"/>
  <c r="R43" i="12"/>
  <c r="M43" i="12"/>
  <c r="H43" i="12"/>
  <c r="Y42" i="12"/>
  <c r="W42" i="12"/>
  <c r="R42" i="12"/>
  <c r="M42" i="12"/>
  <c r="H42" i="12"/>
  <c r="Y41" i="12"/>
  <c r="W41" i="12"/>
  <c r="R41" i="12"/>
  <c r="M41" i="12"/>
  <c r="H41" i="12"/>
  <c r="Y40" i="12"/>
  <c r="W40" i="12"/>
  <c r="R40" i="12"/>
  <c r="M40" i="12"/>
  <c r="H40" i="12"/>
  <c r="Y39" i="12"/>
  <c r="W39" i="12"/>
  <c r="R39" i="12"/>
  <c r="M39" i="12"/>
  <c r="H39" i="12"/>
  <c r="Y38" i="12"/>
  <c r="W38" i="12"/>
  <c r="R38" i="12"/>
  <c r="M38" i="12"/>
  <c r="H38" i="12"/>
  <c r="Y37" i="12"/>
  <c r="W37" i="12"/>
  <c r="R37" i="12"/>
  <c r="M37" i="12"/>
  <c r="H37" i="12"/>
  <c r="Y36" i="12"/>
  <c r="W36" i="12"/>
  <c r="R36" i="12"/>
  <c r="M36" i="12"/>
  <c r="H36" i="12"/>
  <c r="Y35" i="12"/>
  <c r="W35" i="12"/>
  <c r="R35" i="12"/>
  <c r="M35" i="12"/>
  <c r="H35" i="12"/>
  <c r="Y34" i="12"/>
  <c r="W34" i="12"/>
  <c r="R34" i="12"/>
  <c r="M34" i="12"/>
  <c r="H34" i="12"/>
  <c r="Y33" i="12"/>
  <c r="AB33" i="12" s="1"/>
  <c r="W33" i="12"/>
  <c r="R33" i="12"/>
  <c r="M33" i="12"/>
  <c r="H33" i="12"/>
  <c r="Y32" i="12"/>
  <c r="W32" i="12"/>
  <c r="R32" i="12"/>
  <c r="M32" i="12"/>
  <c r="H32" i="12"/>
  <c r="Y31" i="12"/>
  <c r="W31" i="12"/>
  <c r="R31" i="12"/>
  <c r="M31" i="12"/>
  <c r="H31" i="12"/>
  <c r="W30" i="12"/>
  <c r="R30" i="12"/>
  <c r="M30" i="12"/>
  <c r="H30" i="12"/>
  <c r="Y29" i="12"/>
  <c r="W29" i="12"/>
  <c r="R29" i="12"/>
  <c r="M29" i="12"/>
  <c r="H29" i="12"/>
  <c r="Y28" i="12"/>
  <c r="W28" i="12"/>
  <c r="R28" i="12"/>
  <c r="M28" i="12"/>
  <c r="H28" i="12"/>
  <c r="Y27" i="12"/>
  <c r="W27" i="12"/>
  <c r="R27" i="12"/>
  <c r="M27" i="12"/>
  <c r="H27" i="12"/>
  <c r="Y26" i="12"/>
  <c r="W26" i="12"/>
  <c r="R26" i="12"/>
  <c r="M26" i="12"/>
  <c r="H26" i="12"/>
  <c r="Y25" i="12"/>
  <c r="W25" i="12"/>
  <c r="R25" i="12"/>
  <c r="M25" i="12"/>
  <c r="H25" i="12"/>
  <c r="Y24" i="12"/>
  <c r="W24" i="12"/>
  <c r="R24" i="12"/>
  <c r="M24" i="12"/>
  <c r="H24" i="12"/>
  <c r="Y23" i="12"/>
  <c r="W23" i="12"/>
  <c r="R23" i="12"/>
  <c r="M23" i="12"/>
  <c r="H23" i="12"/>
  <c r="Y22" i="12"/>
  <c r="W22" i="12"/>
  <c r="R22" i="12"/>
  <c r="M22" i="12"/>
  <c r="H22" i="12"/>
  <c r="Y21" i="12"/>
  <c r="AB21" i="12" s="1"/>
  <c r="W21" i="12"/>
  <c r="R21" i="12"/>
  <c r="M21" i="12"/>
  <c r="H21" i="12"/>
  <c r="Y20" i="12"/>
  <c r="W20" i="12"/>
  <c r="R20" i="12"/>
  <c r="M20" i="12"/>
  <c r="Y19" i="12"/>
  <c r="W19" i="12"/>
  <c r="R19" i="12"/>
  <c r="M19" i="12"/>
  <c r="Y18" i="12"/>
  <c r="W18" i="12"/>
  <c r="R18" i="12"/>
  <c r="M18" i="12"/>
  <c r="H18" i="12"/>
  <c r="Y17" i="12"/>
  <c r="W17" i="12"/>
  <c r="R17" i="12"/>
  <c r="M17" i="12"/>
  <c r="H17" i="12"/>
  <c r="Y16" i="12"/>
  <c r="W16" i="12"/>
  <c r="R16" i="12"/>
  <c r="M16" i="12"/>
  <c r="H16" i="12"/>
  <c r="Y15" i="12"/>
  <c r="W15" i="12"/>
  <c r="R15" i="12"/>
  <c r="M15" i="12"/>
  <c r="H15" i="12"/>
  <c r="Y14" i="12"/>
  <c r="W14" i="12"/>
  <c r="R14" i="12"/>
  <c r="M14" i="12"/>
  <c r="H14" i="12"/>
  <c r="Y13" i="12"/>
  <c r="W13" i="12"/>
  <c r="R13" i="12"/>
  <c r="M13" i="12"/>
  <c r="H13" i="12"/>
  <c r="Y12" i="12"/>
  <c r="W12" i="12"/>
  <c r="R12" i="12"/>
  <c r="M12" i="12"/>
  <c r="H12" i="12"/>
  <c r="V11" i="12"/>
  <c r="U11" i="12"/>
  <c r="T11" i="12"/>
  <c r="S11" i="12"/>
  <c r="Q11" i="12"/>
  <c r="P11" i="12"/>
  <c r="O11" i="12"/>
  <c r="N11" i="12"/>
  <c r="L11" i="12"/>
  <c r="K11" i="12"/>
  <c r="J11" i="12"/>
  <c r="I11" i="12"/>
  <c r="G11" i="12"/>
  <c r="F11" i="12"/>
  <c r="E11" i="12"/>
  <c r="D11" i="12"/>
  <c r="W14" i="11"/>
  <c r="W15" i="11"/>
  <c r="W16" i="11"/>
  <c r="W17" i="11"/>
  <c r="W18" i="11"/>
  <c r="W19" i="11"/>
  <c r="W20" i="11"/>
  <c r="W21" i="11"/>
  <c r="W11" i="11" s="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59" i="11"/>
  <c r="W60" i="11"/>
  <c r="W61" i="11"/>
  <c r="W62" i="11"/>
  <c r="W63" i="11"/>
  <c r="W64" i="11"/>
  <c r="W65" i="11"/>
  <c r="W66" i="11"/>
  <c r="W67" i="11"/>
  <c r="W68" i="11"/>
  <c r="W69" i="11"/>
  <c r="W70" i="11"/>
  <c r="W71" i="11"/>
  <c r="W72" i="11"/>
  <c r="W73" i="11"/>
  <c r="W74" i="11"/>
  <c r="W75" i="11"/>
  <c r="W76" i="11"/>
  <c r="W77" i="11"/>
  <c r="W78" i="11"/>
  <c r="W79" i="11"/>
  <c r="W80" i="11"/>
  <c r="W81" i="11"/>
  <c r="W82" i="11"/>
  <c r="W83" i="11"/>
  <c r="W84" i="11"/>
  <c r="W85" i="11"/>
  <c r="W86" i="11"/>
  <c r="W88" i="11"/>
  <c r="W89" i="11"/>
  <c r="W90" i="11"/>
  <c r="W91" i="11"/>
  <c r="W92" i="11"/>
  <c r="W94" i="11"/>
  <c r="W96" i="11"/>
  <c r="W97" i="11"/>
  <c r="W98" i="11"/>
  <c r="W99" i="11"/>
  <c r="W100" i="11"/>
  <c r="W101" i="11"/>
  <c r="W102" i="11"/>
  <c r="W103" i="11"/>
  <c r="W104" i="11"/>
  <c r="W105" i="11"/>
  <c r="W106" i="11"/>
  <c r="W107" i="11"/>
  <c r="W13" i="11"/>
  <c r="W12" i="11"/>
  <c r="R12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3" i="11"/>
  <c r="M104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5" i="11"/>
  <c r="M106" i="11"/>
  <c r="M107" i="11"/>
  <c r="M12" i="11"/>
  <c r="M11" i="11" s="1"/>
  <c r="H103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87" i="11"/>
  <c r="H86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70" i="11"/>
  <c r="H69" i="11"/>
  <c r="H65" i="11"/>
  <c r="H66" i="11"/>
  <c r="H67" i="11"/>
  <c r="H68" i="11"/>
  <c r="H64" i="11"/>
  <c r="H63" i="11"/>
  <c r="H56" i="11"/>
  <c r="H57" i="11"/>
  <c r="H58" i="11"/>
  <c r="H59" i="11"/>
  <c r="H60" i="11"/>
  <c r="H61" i="11"/>
  <c r="H62" i="11"/>
  <c r="H55" i="11"/>
  <c r="H54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38" i="11"/>
  <c r="H37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22" i="11"/>
  <c r="H21" i="11"/>
  <c r="H18" i="11"/>
  <c r="H14" i="11"/>
  <c r="H15" i="11"/>
  <c r="H16" i="11"/>
  <c r="H17" i="11"/>
  <c r="H13" i="11"/>
  <c r="Y96" i="11"/>
  <c r="Y32" i="11"/>
  <c r="AB32" i="11" s="1"/>
  <c r="Y31" i="11"/>
  <c r="Y81" i="11"/>
  <c r="AB81" i="11" s="1"/>
  <c r="Y80" i="11"/>
  <c r="AB80" i="11" s="1"/>
  <c r="Y40" i="11"/>
  <c r="Y39" i="11"/>
  <c r="Y29" i="11"/>
  <c r="AB29" i="11"/>
  <c r="Y22" i="11"/>
  <c r="Y65" i="11"/>
  <c r="E11" i="11"/>
  <c r="F11" i="11"/>
  <c r="G11" i="11"/>
  <c r="I11" i="11"/>
  <c r="J11" i="11"/>
  <c r="K11" i="11"/>
  <c r="L11" i="11"/>
  <c r="N11" i="11"/>
  <c r="O11" i="11"/>
  <c r="P11" i="11"/>
  <c r="Q11" i="11"/>
  <c r="R11" i="11"/>
  <c r="S11" i="11"/>
  <c r="T11" i="11"/>
  <c r="Y11" i="11" s="1"/>
  <c r="U11" i="11"/>
  <c r="V11" i="11"/>
  <c r="X11" i="11"/>
  <c r="D11" i="11"/>
  <c r="Y33" i="11"/>
  <c r="AB33" i="11" s="1"/>
  <c r="Y82" i="11"/>
  <c r="AB82" i="11" s="1"/>
  <c r="Y12" i="11"/>
  <c r="AB12" i="11" s="1"/>
  <c r="Y13" i="11"/>
  <c r="Y14" i="11"/>
  <c r="Y15" i="11"/>
  <c r="Y16" i="11"/>
  <c r="Y17" i="11"/>
  <c r="Y18" i="11"/>
  <c r="AB18" i="11"/>
  <c r="Y19" i="11"/>
  <c r="Y20" i="11"/>
  <c r="Y21" i="11"/>
  <c r="Y23" i="11"/>
  <c r="Y24" i="11"/>
  <c r="Y25" i="11"/>
  <c r="AB25" i="11" s="1"/>
  <c r="Y26" i="11"/>
  <c r="Y27" i="11"/>
  <c r="Y28" i="11"/>
  <c r="Y34" i="11"/>
  <c r="Y35" i="11"/>
  <c r="Y36" i="11"/>
  <c r="Y37" i="11"/>
  <c r="Y38" i="11"/>
  <c r="Y41" i="11"/>
  <c r="Y42" i="11"/>
  <c r="Y43" i="11"/>
  <c r="Y44" i="11"/>
  <c r="AB44" i="11" s="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3" i="11"/>
  <c r="Y84" i="11"/>
  <c r="Y85" i="11"/>
  <c r="Y86" i="11"/>
  <c r="Y87" i="11"/>
  <c r="Y88" i="11"/>
  <c r="Y89" i="11"/>
  <c r="Y90" i="11"/>
  <c r="Y91" i="11"/>
  <c r="Y92" i="11"/>
  <c r="Y93" i="11"/>
  <c r="Y94" i="11"/>
  <c r="Y95" i="11"/>
  <c r="Y97" i="11"/>
  <c r="Y98" i="11"/>
  <c r="Y99" i="11"/>
  <c r="Y100" i="11"/>
  <c r="Y101" i="11"/>
  <c r="Y102" i="11"/>
  <c r="Y103" i="11"/>
  <c r="Y104" i="11"/>
  <c r="Y105" i="11"/>
  <c r="Y106" i="11"/>
  <c r="Y107" i="11"/>
  <c r="AB73" i="11"/>
  <c r="AB49" i="11"/>
  <c r="H12" i="11"/>
  <c r="P12" i="10"/>
  <c r="Q12" i="10"/>
  <c r="R12" i="10"/>
  <c r="P13" i="10"/>
  <c r="R13" i="10" s="1"/>
  <c r="Q13" i="10"/>
  <c r="P14" i="10"/>
  <c r="R14" i="10" s="1"/>
  <c r="Q14" i="10"/>
  <c r="P15" i="10"/>
  <c r="Q15" i="10"/>
  <c r="R15" i="10"/>
  <c r="P16" i="10"/>
  <c r="Q16" i="10"/>
  <c r="R16" i="10"/>
  <c r="P17" i="10"/>
  <c r="Q17" i="10"/>
  <c r="P18" i="10"/>
  <c r="R18" i="10" s="1"/>
  <c r="Q18" i="10"/>
  <c r="P19" i="10"/>
  <c r="R19" i="10" s="1"/>
  <c r="Q19" i="10"/>
  <c r="P20" i="10"/>
  <c r="R20" i="10" s="1"/>
  <c r="Q20" i="10"/>
  <c r="P21" i="10"/>
  <c r="Q21" i="10"/>
  <c r="P22" i="10"/>
  <c r="Q22" i="10"/>
  <c r="P23" i="10"/>
  <c r="R23" i="10" s="1"/>
  <c r="Q23" i="10"/>
  <c r="P24" i="10"/>
  <c r="R24" i="10" s="1"/>
  <c r="Q24" i="10"/>
  <c r="P25" i="10"/>
  <c r="Q25" i="10"/>
  <c r="P26" i="10"/>
  <c r="Q26" i="10"/>
  <c r="P27" i="10"/>
  <c r="Q27" i="10"/>
  <c r="R27" i="10"/>
  <c r="P28" i="10"/>
  <c r="R28" i="10" s="1"/>
  <c r="Q28" i="10"/>
  <c r="P29" i="10"/>
  <c r="Q29" i="10"/>
  <c r="P30" i="10"/>
  <c r="Q30" i="10"/>
  <c r="P31" i="10"/>
  <c r="Q31" i="10"/>
  <c r="P32" i="10"/>
  <c r="R32" i="10" s="1"/>
  <c r="Q32" i="10"/>
  <c r="P33" i="10"/>
  <c r="R33" i="10" s="1"/>
  <c r="Q33" i="10"/>
  <c r="P34" i="10"/>
  <c r="Q34" i="10"/>
  <c r="P35" i="10"/>
  <c r="R35" i="10" s="1"/>
  <c r="Q35" i="10"/>
  <c r="P36" i="10"/>
  <c r="R36" i="10" s="1"/>
  <c r="Q36" i="10"/>
  <c r="P37" i="10"/>
  <c r="Q37" i="10"/>
  <c r="P38" i="10"/>
  <c r="R38" i="10" s="1"/>
  <c r="Q38" i="10"/>
  <c r="P39" i="10"/>
  <c r="Q39" i="10"/>
  <c r="R39" i="10"/>
  <c r="P40" i="10"/>
  <c r="Q40" i="10"/>
  <c r="R40" i="10"/>
  <c r="P41" i="10"/>
  <c r="Q41" i="10"/>
  <c r="P42" i="10"/>
  <c r="Q42" i="10"/>
  <c r="P43" i="10"/>
  <c r="R43" i="10" s="1"/>
  <c r="Q43" i="10"/>
  <c r="P44" i="10"/>
  <c r="R44" i="10" s="1"/>
  <c r="Q44" i="10"/>
  <c r="P45" i="10"/>
  <c r="Q45" i="10"/>
  <c r="P46" i="10"/>
  <c r="Q46" i="10"/>
  <c r="P47" i="10"/>
  <c r="R47" i="10" s="1"/>
  <c r="Q47" i="10"/>
  <c r="P48" i="10"/>
  <c r="R48" i="10" s="1"/>
  <c r="Q48" i="10"/>
  <c r="P49" i="10"/>
  <c r="Q49" i="10"/>
  <c r="P50" i="10"/>
  <c r="Q50" i="10"/>
  <c r="P51" i="10"/>
  <c r="Q51" i="10"/>
  <c r="R51" i="10" s="1"/>
  <c r="P52" i="10"/>
  <c r="Q52" i="10"/>
  <c r="R52" i="10"/>
  <c r="P53" i="10"/>
  <c r="Q53" i="10"/>
  <c r="P54" i="10"/>
  <c r="Q54" i="10"/>
  <c r="P55" i="10"/>
  <c r="Q55" i="10"/>
  <c r="P56" i="10"/>
  <c r="R56" i="10" s="1"/>
  <c r="Q56" i="10"/>
  <c r="P57" i="10"/>
  <c r="Q57" i="10"/>
  <c r="P58" i="10"/>
  <c r="Q58" i="10"/>
  <c r="P59" i="10"/>
  <c r="R59" i="10" s="1"/>
  <c r="Q59" i="10"/>
  <c r="P60" i="10"/>
  <c r="Q60" i="10"/>
  <c r="R60" i="10"/>
  <c r="P61" i="10"/>
  <c r="R61" i="10" s="1"/>
  <c r="Q61" i="10"/>
  <c r="P62" i="10"/>
  <c r="Q62" i="10"/>
  <c r="P63" i="10"/>
  <c r="Q63" i="10"/>
  <c r="R63" i="10"/>
  <c r="P64" i="10"/>
  <c r="R64" i="10" s="1"/>
  <c r="Q64" i="10"/>
  <c r="P65" i="10"/>
  <c r="Q65" i="10"/>
  <c r="P66" i="10"/>
  <c r="R66" i="10" s="1"/>
  <c r="Q66" i="10"/>
  <c r="P67" i="10"/>
  <c r="Q67" i="10"/>
  <c r="P68" i="10"/>
  <c r="R68" i="10" s="1"/>
  <c r="Q68" i="10"/>
  <c r="P69" i="10"/>
  <c r="Q69" i="10"/>
  <c r="P70" i="10"/>
  <c r="Q70" i="10"/>
  <c r="P71" i="10"/>
  <c r="R71" i="10" s="1"/>
  <c r="Q71" i="10"/>
  <c r="P72" i="10"/>
  <c r="Q72" i="10"/>
  <c r="P73" i="10"/>
  <c r="R73" i="10" s="1"/>
  <c r="Q73" i="10"/>
  <c r="P74" i="10"/>
  <c r="R74" i="10" s="1"/>
  <c r="Q74" i="10"/>
  <c r="P75" i="10"/>
  <c r="R75" i="10" s="1"/>
  <c r="Q75" i="10"/>
  <c r="P76" i="10"/>
  <c r="R76" i="10" s="1"/>
  <c r="Q76" i="10"/>
  <c r="P77" i="10"/>
  <c r="R77" i="10" s="1"/>
  <c r="Q77" i="10"/>
  <c r="P78" i="10"/>
  <c r="R78" i="10" s="1"/>
  <c r="Q78" i="10"/>
  <c r="P79" i="10"/>
  <c r="R79" i="10" s="1"/>
  <c r="Q79" i="10"/>
  <c r="P80" i="10"/>
  <c r="Q80" i="10"/>
  <c r="R80" i="10"/>
  <c r="P81" i="10"/>
  <c r="R81" i="10" s="1"/>
  <c r="Q81" i="10"/>
  <c r="P82" i="10"/>
  <c r="R82" i="10" s="1"/>
  <c r="Q82" i="10"/>
  <c r="P83" i="10"/>
  <c r="R83" i="10" s="1"/>
  <c r="Q83" i="10"/>
  <c r="P84" i="10"/>
  <c r="Q84" i="10"/>
  <c r="P85" i="10"/>
  <c r="Q85" i="10"/>
  <c r="P86" i="10"/>
  <c r="Q86" i="10"/>
  <c r="P87" i="10"/>
  <c r="R87" i="10" s="1"/>
  <c r="Q87" i="10"/>
  <c r="P88" i="10"/>
  <c r="R88" i="10" s="1"/>
  <c r="Q88" i="10"/>
  <c r="P89" i="10"/>
  <c r="R89" i="10" s="1"/>
  <c r="Q89" i="10"/>
  <c r="P90" i="10"/>
  <c r="Q90" i="10"/>
  <c r="P91" i="10"/>
  <c r="R91" i="10" s="1"/>
  <c r="Q91" i="10"/>
  <c r="P92" i="10"/>
  <c r="Q92" i="10"/>
  <c r="R92" i="10"/>
  <c r="P93" i="10"/>
  <c r="Q93" i="10"/>
  <c r="P94" i="10"/>
  <c r="R94" i="10" s="1"/>
  <c r="Q94" i="10"/>
  <c r="P95" i="10"/>
  <c r="Q95" i="10"/>
  <c r="R95" i="10"/>
  <c r="P96" i="10"/>
  <c r="R96" i="10" s="1"/>
  <c r="Q96" i="10"/>
  <c r="P97" i="10"/>
  <c r="Q97" i="10"/>
  <c r="P98" i="10"/>
  <c r="R98" i="10" s="1"/>
  <c r="Q98" i="10"/>
  <c r="P99" i="10"/>
  <c r="R99" i="10" s="1"/>
  <c r="Q99" i="10"/>
  <c r="P100" i="10"/>
  <c r="Q100" i="10"/>
  <c r="R100" i="10"/>
  <c r="P101" i="10"/>
  <c r="R101" i="10" s="1"/>
  <c r="Q101" i="10"/>
  <c r="P102" i="10"/>
  <c r="Q102" i="10"/>
  <c r="P103" i="10"/>
  <c r="R103" i="10" s="1"/>
  <c r="Q103" i="10"/>
  <c r="P104" i="10"/>
  <c r="Q104" i="10"/>
  <c r="R104" i="10" s="1"/>
  <c r="P105" i="10"/>
  <c r="Q105" i="10"/>
  <c r="P106" i="10"/>
  <c r="R106" i="10" s="1"/>
  <c r="Q106" i="10"/>
  <c r="E106" i="10"/>
  <c r="D106" i="10"/>
  <c r="F106" i="10" s="1"/>
  <c r="E105" i="10"/>
  <c r="D105" i="10"/>
  <c r="E104" i="10"/>
  <c r="D104" i="10"/>
  <c r="E103" i="10"/>
  <c r="D103" i="10"/>
  <c r="E102" i="10"/>
  <c r="D102" i="10"/>
  <c r="F102" i="10" s="1"/>
  <c r="E101" i="10"/>
  <c r="D101" i="10"/>
  <c r="E100" i="10"/>
  <c r="D100" i="10"/>
  <c r="F100" i="10" s="1"/>
  <c r="E99" i="10"/>
  <c r="D99" i="10"/>
  <c r="E98" i="10"/>
  <c r="D98" i="10"/>
  <c r="E97" i="10"/>
  <c r="D97" i="10"/>
  <c r="E96" i="10"/>
  <c r="D96" i="10"/>
  <c r="F96" i="10" s="1"/>
  <c r="E95" i="10"/>
  <c r="D95" i="10"/>
  <c r="E94" i="10"/>
  <c r="D94" i="10"/>
  <c r="F94" i="10" s="1"/>
  <c r="E93" i="10"/>
  <c r="D93" i="10"/>
  <c r="E92" i="10"/>
  <c r="D92" i="10"/>
  <c r="E91" i="10"/>
  <c r="D91" i="10"/>
  <c r="E90" i="10"/>
  <c r="D90" i="10"/>
  <c r="F90" i="10" s="1"/>
  <c r="E89" i="10"/>
  <c r="D89" i="10"/>
  <c r="E88" i="10"/>
  <c r="D88" i="10"/>
  <c r="F88" i="10" s="1"/>
  <c r="E87" i="10"/>
  <c r="D87" i="10"/>
  <c r="E86" i="10"/>
  <c r="D86" i="10"/>
  <c r="E85" i="10"/>
  <c r="D85" i="10"/>
  <c r="E84" i="10"/>
  <c r="D84" i="10"/>
  <c r="E83" i="10"/>
  <c r="D83" i="10"/>
  <c r="E82" i="10"/>
  <c r="D82" i="10"/>
  <c r="F82" i="10" s="1"/>
  <c r="E81" i="10"/>
  <c r="D81" i="10"/>
  <c r="E80" i="10"/>
  <c r="D80" i="10"/>
  <c r="E79" i="10"/>
  <c r="D79" i="10"/>
  <c r="E78" i="10"/>
  <c r="D78" i="10"/>
  <c r="F78" i="10" s="1"/>
  <c r="E77" i="10"/>
  <c r="D77" i="10"/>
  <c r="E76" i="10"/>
  <c r="D76" i="10"/>
  <c r="F76" i="10" s="1"/>
  <c r="E75" i="10"/>
  <c r="D75" i="10"/>
  <c r="E74" i="10"/>
  <c r="D74" i="10"/>
  <c r="E73" i="10"/>
  <c r="D73" i="10"/>
  <c r="E72" i="10"/>
  <c r="D72" i="10"/>
  <c r="F72" i="10" s="1"/>
  <c r="E71" i="10"/>
  <c r="D71" i="10"/>
  <c r="E70" i="10"/>
  <c r="D70" i="10"/>
  <c r="F70" i="10" s="1"/>
  <c r="E69" i="10"/>
  <c r="D69" i="10"/>
  <c r="E68" i="10"/>
  <c r="D68" i="10"/>
  <c r="E67" i="10"/>
  <c r="D67" i="10"/>
  <c r="E66" i="10"/>
  <c r="D66" i="10"/>
  <c r="F66" i="10" s="1"/>
  <c r="E65" i="10"/>
  <c r="D65" i="10"/>
  <c r="E64" i="10"/>
  <c r="D64" i="10"/>
  <c r="F64" i="10" s="1"/>
  <c r="E63" i="10"/>
  <c r="D63" i="10"/>
  <c r="E62" i="10"/>
  <c r="D62" i="10"/>
  <c r="E61" i="10"/>
  <c r="D61" i="10"/>
  <c r="E60" i="10"/>
  <c r="D60" i="10"/>
  <c r="F60" i="10" s="1"/>
  <c r="E59" i="10"/>
  <c r="D59" i="10"/>
  <c r="E58" i="10"/>
  <c r="D58" i="10"/>
  <c r="F58" i="10" s="1"/>
  <c r="E57" i="10"/>
  <c r="D57" i="10"/>
  <c r="E56" i="10"/>
  <c r="D56" i="10"/>
  <c r="E55" i="10"/>
  <c r="D55" i="10"/>
  <c r="E54" i="10"/>
  <c r="D54" i="10"/>
  <c r="F54" i="10" s="1"/>
  <c r="E53" i="10"/>
  <c r="D53" i="10"/>
  <c r="E52" i="10"/>
  <c r="D52" i="10"/>
  <c r="F52" i="10" s="1"/>
  <c r="E51" i="10"/>
  <c r="D51" i="10"/>
  <c r="E50" i="10"/>
  <c r="D50" i="10"/>
  <c r="E49" i="10"/>
  <c r="D49" i="10"/>
  <c r="E48" i="10"/>
  <c r="D48" i="10"/>
  <c r="F48" i="10" s="1"/>
  <c r="E47" i="10"/>
  <c r="D47" i="10"/>
  <c r="E46" i="10"/>
  <c r="D46" i="10"/>
  <c r="F46" i="10" s="1"/>
  <c r="E45" i="10"/>
  <c r="D45" i="10"/>
  <c r="E44" i="10"/>
  <c r="D44" i="10"/>
  <c r="E43" i="10"/>
  <c r="D43" i="10"/>
  <c r="E42" i="10"/>
  <c r="D42" i="10"/>
  <c r="F42" i="10" s="1"/>
  <c r="E41" i="10"/>
  <c r="D41" i="10"/>
  <c r="E40" i="10"/>
  <c r="D40" i="10"/>
  <c r="F40" i="10" s="1"/>
  <c r="E39" i="10"/>
  <c r="D39" i="10"/>
  <c r="E38" i="10"/>
  <c r="D38" i="10"/>
  <c r="E37" i="10"/>
  <c r="D37" i="10"/>
  <c r="E36" i="10"/>
  <c r="D36" i="10"/>
  <c r="F36" i="10" s="1"/>
  <c r="E35" i="10"/>
  <c r="D35" i="10"/>
  <c r="E34" i="10"/>
  <c r="D34" i="10"/>
  <c r="F34" i="10" s="1"/>
  <c r="E33" i="10"/>
  <c r="D33" i="10"/>
  <c r="E32" i="10"/>
  <c r="D32" i="10"/>
  <c r="E31" i="10"/>
  <c r="D31" i="10"/>
  <c r="E30" i="10"/>
  <c r="D30" i="10"/>
  <c r="F30" i="10" s="1"/>
  <c r="E29" i="10"/>
  <c r="D29" i="10"/>
  <c r="E28" i="10"/>
  <c r="D28" i="10"/>
  <c r="F28" i="10" s="1"/>
  <c r="E27" i="10"/>
  <c r="D27" i="10"/>
  <c r="E26" i="10"/>
  <c r="D26" i="10"/>
  <c r="E25" i="10"/>
  <c r="D25" i="10"/>
  <c r="E24" i="10"/>
  <c r="D24" i="10"/>
  <c r="F24" i="10" s="1"/>
  <c r="E23" i="10"/>
  <c r="D23" i="10"/>
  <c r="E22" i="10"/>
  <c r="D22" i="10"/>
  <c r="F22" i="10" s="1"/>
  <c r="E21" i="10"/>
  <c r="D21" i="10"/>
  <c r="E20" i="10"/>
  <c r="D20" i="10"/>
  <c r="E19" i="10"/>
  <c r="D19" i="10"/>
  <c r="E18" i="10"/>
  <c r="D18" i="10"/>
  <c r="F18" i="10" s="1"/>
  <c r="E17" i="10"/>
  <c r="D17" i="10"/>
  <c r="E16" i="10"/>
  <c r="D16" i="10"/>
  <c r="F16" i="10" s="1"/>
  <c r="E15" i="10"/>
  <c r="D15" i="10"/>
  <c r="E14" i="10"/>
  <c r="D14" i="10"/>
  <c r="E13" i="10"/>
  <c r="D13" i="10"/>
  <c r="E12" i="10"/>
  <c r="D12" i="10"/>
  <c r="F12" i="10" s="1"/>
  <c r="AF108" i="7"/>
  <c r="AG108" i="7" s="1"/>
  <c r="AE108" i="7"/>
  <c r="AF107" i="7"/>
  <c r="AE107" i="7"/>
  <c r="AG107" i="7" s="1"/>
  <c r="AF106" i="7"/>
  <c r="AG106" i="7" s="1"/>
  <c r="AE106" i="7"/>
  <c r="AF105" i="7"/>
  <c r="AE105" i="7"/>
  <c r="AF104" i="7"/>
  <c r="AE104" i="7"/>
  <c r="AG103" i="7"/>
  <c r="AF103" i="7"/>
  <c r="AE103" i="7"/>
  <c r="AF102" i="7"/>
  <c r="AG102" i="7" s="1"/>
  <c r="AE102" i="7"/>
  <c r="AF101" i="7"/>
  <c r="AE101" i="7"/>
  <c r="AF100" i="7"/>
  <c r="AG100" i="7" s="1"/>
  <c r="AE100" i="7"/>
  <c r="AF99" i="7"/>
  <c r="AE99" i="7"/>
  <c r="AG99" i="7" s="1"/>
  <c r="AG98" i="7"/>
  <c r="AF98" i="7"/>
  <c r="AE98" i="7"/>
  <c r="AF97" i="7"/>
  <c r="AE97" i="7"/>
  <c r="AF96" i="7"/>
  <c r="AG96" i="7" s="1"/>
  <c r="AE96" i="7"/>
  <c r="AG95" i="7"/>
  <c r="AF95" i="7"/>
  <c r="AE95" i="7"/>
  <c r="AF94" i="7"/>
  <c r="AG94" i="7" s="1"/>
  <c r="AE94" i="7"/>
  <c r="AF93" i="7"/>
  <c r="AE93" i="7"/>
  <c r="AG93" i="7" s="1"/>
  <c r="AF92" i="7"/>
  <c r="AG92" i="7" s="1"/>
  <c r="AE92" i="7"/>
  <c r="AG91" i="7"/>
  <c r="AF91" i="7"/>
  <c r="AE91" i="7"/>
  <c r="AF90" i="7"/>
  <c r="AE90" i="7"/>
  <c r="AG90" i="7" s="1"/>
  <c r="AF89" i="7"/>
  <c r="AE89" i="7"/>
  <c r="AF88" i="7"/>
  <c r="AE88" i="7"/>
  <c r="AF87" i="7"/>
  <c r="AE87" i="7"/>
  <c r="AG87" i="7" s="1"/>
  <c r="AF86" i="7"/>
  <c r="AE86" i="7"/>
  <c r="AG86" i="7" s="1"/>
  <c r="AF85" i="7"/>
  <c r="AE85" i="7"/>
  <c r="AG85" i="7" s="1"/>
  <c r="AF84" i="7"/>
  <c r="AE84" i="7"/>
  <c r="AG83" i="7"/>
  <c r="AF83" i="7"/>
  <c r="AE83" i="7"/>
  <c r="AG82" i="7"/>
  <c r="AF82" i="7"/>
  <c r="AE82" i="7"/>
  <c r="AF81" i="7"/>
  <c r="AE81" i="7"/>
  <c r="AG81" i="7" s="1"/>
  <c r="AF80" i="7"/>
  <c r="AE80" i="7"/>
  <c r="AF79" i="7"/>
  <c r="AG79" i="7" s="1"/>
  <c r="AE79" i="7"/>
  <c r="AF78" i="7"/>
  <c r="AE78" i="7"/>
  <c r="AG78" i="7" s="1"/>
  <c r="AF77" i="7"/>
  <c r="AE77" i="7"/>
  <c r="AF76" i="7"/>
  <c r="AE76" i="7"/>
  <c r="AF75" i="7"/>
  <c r="AE75" i="7"/>
  <c r="AG75" i="7" s="1"/>
  <c r="AG74" i="7"/>
  <c r="AF74" i="7"/>
  <c r="AE74" i="7"/>
  <c r="AF73" i="7"/>
  <c r="AE73" i="7"/>
  <c r="AG73" i="7" s="1"/>
  <c r="AF72" i="7"/>
  <c r="AG72" i="7" s="1"/>
  <c r="AE72" i="7"/>
  <c r="AF71" i="7"/>
  <c r="AG71" i="7" s="1"/>
  <c r="AE71" i="7"/>
  <c r="AF70" i="7"/>
  <c r="AE70" i="7"/>
  <c r="AG70" i="7" s="1"/>
  <c r="AF69" i="7"/>
  <c r="AE69" i="7"/>
  <c r="AF68" i="7"/>
  <c r="AE68" i="7"/>
  <c r="AG67" i="7"/>
  <c r="AF67" i="7"/>
  <c r="AE67" i="7"/>
  <c r="AG66" i="7"/>
  <c r="AF66" i="7"/>
  <c r="AE66" i="7"/>
  <c r="AF65" i="7"/>
  <c r="AE65" i="7"/>
  <c r="AG65" i="7" s="1"/>
  <c r="AF64" i="7"/>
  <c r="AG64" i="7" s="1"/>
  <c r="AE64" i="7"/>
  <c r="AF63" i="7"/>
  <c r="AE63" i="7"/>
  <c r="AG63" i="7" s="1"/>
  <c r="AF62" i="7"/>
  <c r="AE62" i="7"/>
  <c r="AF61" i="7"/>
  <c r="AE61" i="7"/>
  <c r="AF60" i="7"/>
  <c r="AE60" i="7"/>
  <c r="AG59" i="7"/>
  <c r="AF59" i="7"/>
  <c r="AE59" i="7"/>
  <c r="AF58" i="7"/>
  <c r="AG58" i="7" s="1"/>
  <c r="AE58" i="7"/>
  <c r="AF57" i="7"/>
  <c r="AE57" i="7"/>
  <c r="AF56" i="7"/>
  <c r="AG56" i="7" s="1"/>
  <c r="AE56" i="7"/>
  <c r="AF55" i="7"/>
  <c r="AE55" i="7"/>
  <c r="AG55" i="7" s="1"/>
  <c r="AG54" i="7"/>
  <c r="AF54" i="7"/>
  <c r="AE54" i="7"/>
  <c r="AF53" i="7"/>
  <c r="AE53" i="7"/>
  <c r="AF52" i="7"/>
  <c r="AG52" i="7" s="1"/>
  <c r="AE52" i="7"/>
  <c r="AG51" i="7"/>
  <c r="AF51" i="7"/>
  <c r="AE51" i="7"/>
  <c r="AF50" i="7"/>
  <c r="AG50" i="7" s="1"/>
  <c r="AE50" i="7"/>
  <c r="AF49" i="7"/>
  <c r="AE49" i="7"/>
  <c r="AG49" i="7" s="1"/>
  <c r="AF48" i="7"/>
  <c r="AG48" i="7" s="1"/>
  <c r="AE48" i="7"/>
  <c r="AG47" i="7"/>
  <c r="AF47" i="7"/>
  <c r="AE47" i="7"/>
  <c r="AF46" i="7"/>
  <c r="AE46" i="7"/>
  <c r="AG46" i="7" s="1"/>
  <c r="AF45" i="7"/>
  <c r="AE45" i="7"/>
  <c r="AF44" i="7"/>
  <c r="AE44" i="7"/>
  <c r="AG43" i="7"/>
  <c r="AF43" i="7"/>
  <c r="AE43" i="7"/>
  <c r="AF42" i="7"/>
  <c r="AG42" i="7" s="1"/>
  <c r="AE42" i="7"/>
  <c r="AF41" i="7"/>
  <c r="AE41" i="7"/>
  <c r="AG41" i="7" s="1"/>
  <c r="AF40" i="7"/>
  <c r="AG40" i="7" s="1"/>
  <c r="AE40" i="7"/>
  <c r="AF39" i="7"/>
  <c r="AE39" i="7"/>
  <c r="AG39" i="7" s="1"/>
  <c r="AF38" i="7"/>
  <c r="AE38" i="7"/>
  <c r="AG38" i="7" s="1"/>
  <c r="AF37" i="7"/>
  <c r="AE37" i="7"/>
  <c r="AG37" i="7" s="1"/>
  <c r="AF36" i="7"/>
  <c r="AG36" i="7" s="1"/>
  <c r="AE36" i="7"/>
  <c r="AF35" i="7"/>
  <c r="AG35" i="7" s="1"/>
  <c r="AE35" i="7"/>
  <c r="AF34" i="7"/>
  <c r="AG34" i="7" s="1"/>
  <c r="AE34" i="7"/>
  <c r="AF33" i="7"/>
  <c r="AE33" i="7"/>
  <c r="AG33" i="7" s="1"/>
  <c r="AF32" i="7"/>
  <c r="AE32" i="7"/>
  <c r="AF31" i="7"/>
  <c r="AE31" i="7"/>
  <c r="AG31" i="7" s="1"/>
  <c r="AG30" i="7"/>
  <c r="AF30" i="7"/>
  <c r="AE30" i="7"/>
  <c r="AF29" i="7"/>
  <c r="AE29" i="7"/>
  <c r="AF28" i="7"/>
  <c r="AE28" i="7"/>
  <c r="AF27" i="7"/>
  <c r="AE27" i="7"/>
  <c r="AG27" i="7" s="1"/>
  <c r="AF26" i="7"/>
  <c r="AE26" i="7"/>
  <c r="AG26" i="7" s="1"/>
  <c r="AF25" i="7"/>
  <c r="AE25" i="7"/>
  <c r="AF24" i="7"/>
  <c r="AE24" i="7"/>
  <c r="AF23" i="7"/>
  <c r="AE23" i="7"/>
  <c r="AG22" i="7"/>
  <c r="AF22" i="7"/>
  <c r="AE22" i="7"/>
  <c r="AF21" i="7"/>
  <c r="AE21" i="7"/>
  <c r="AF20" i="7"/>
  <c r="AE20" i="7"/>
  <c r="AG19" i="7"/>
  <c r="AF19" i="7"/>
  <c r="AE19" i="7"/>
  <c r="AG18" i="7"/>
  <c r="AF18" i="7"/>
  <c r="AE18" i="7"/>
  <c r="AF17" i="7"/>
  <c r="AE17" i="7"/>
  <c r="AG17" i="7" s="1"/>
  <c r="AF16" i="7"/>
  <c r="AG16" i="7" s="1"/>
  <c r="AE16" i="7"/>
  <c r="AF15" i="7"/>
  <c r="AG15" i="7" s="1"/>
  <c r="AE15" i="7"/>
  <c r="AF14" i="7"/>
  <c r="AE14" i="7"/>
  <c r="AG14" i="7" s="1"/>
  <c r="AF13" i="7"/>
  <c r="AE13" i="7"/>
  <c r="AG13" i="7" s="1"/>
  <c r="AF12" i="7"/>
  <c r="AE12" i="7"/>
  <c r="AF11" i="7"/>
  <c r="AE11" i="7"/>
  <c r="AG11" i="7" s="1"/>
  <c r="U108" i="7"/>
  <c r="T108" i="7"/>
  <c r="S108" i="7"/>
  <c r="Q108" i="7"/>
  <c r="P108" i="7"/>
  <c r="R108" i="7" s="1"/>
  <c r="T107" i="7"/>
  <c r="S107" i="7"/>
  <c r="U107" i="7" s="1"/>
  <c r="Q107" i="7"/>
  <c r="P107" i="7"/>
  <c r="R107" i="7" s="1"/>
  <c r="T106" i="7"/>
  <c r="S106" i="7"/>
  <c r="U106" i="7" s="1"/>
  <c r="Q106" i="7"/>
  <c r="P106" i="7"/>
  <c r="T105" i="7"/>
  <c r="S105" i="7"/>
  <c r="Q105" i="7"/>
  <c r="P105" i="7"/>
  <c r="U104" i="7"/>
  <c r="T104" i="7"/>
  <c r="S104" i="7"/>
  <c r="Q104" i="7"/>
  <c r="P104" i="7"/>
  <c r="T103" i="7"/>
  <c r="S103" i="7"/>
  <c r="U103" i="7" s="1"/>
  <c r="Q103" i="7"/>
  <c r="P103" i="7"/>
  <c r="T102" i="7"/>
  <c r="S102" i="7"/>
  <c r="U102" i="7" s="1"/>
  <c r="Q102" i="7"/>
  <c r="P102" i="7"/>
  <c r="R102" i="7" s="1"/>
  <c r="T101" i="7"/>
  <c r="S101" i="7"/>
  <c r="U101" i="7" s="1"/>
  <c r="Q101" i="7"/>
  <c r="P101" i="7"/>
  <c r="T100" i="7"/>
  <c r="U100" i="7" s="1"/>
  <c r="S100" i="7"/>
  <c r="Q100" i="7"/>
  <c r="P100" i="7"/>
  <c r="R100" i="7" s="1"/>
  <c r="T99" i="7"/>
  <c r="S99" i="7"/>
  <c r="Q99" i="7"/>
  <c r="P99" i="7"/>
  <c r="U98" i="7"/>
  <c r="T98" i="7"/>
  <c r="S98" i="7"/>
  <c r="Q98" i="7"/>
  <c r="P98" i="7"/>
  <c r="R98" i="7" s="1"/>
  <c r="T97" i="7"/>
  <c r="S97" i="7"/>
  <c r="Q97" i="7"/>
  <c r="P97" i="7"/>
  <c r="R97" i="7" s="1"/>
  <c r="T96" i="7"/>
  <c r="U96" i="7" s="1"/>
  <c r="S96" i="7"/>
  <c r="Q96" i="7"/>
  <c r="P96" i="7"/>
  <c r="T95" i="7"/>
  <c r="S95" i="7"/>
  <c r="U95" i="7" s="1"/>
  <c r="Q95" i="7"/>
  <c r="P95" i="7"/>
  <c r="T94" i="7"/>
  <c r="S94" i="7"/>
  <c r="U94" i="7" s="1"/>
  <c r="Q94" i="7"/>
  <c r="P94" i="7"/>
  <c r="T93" i="7"/>
  <c r="S93" i="7"/>
  <c r="Q93" i="7"/>
  <c r="P93" i="7"/>
  <c r="T92" i="7"/>
  <c r="S92" i="7"/>
  <c r="U92" i="7" s="1"/>
  <c r="Q92" i="7"/>
  <c r="P92" i="7"/>
  <c r="R92" i="7" s="1"/>
  <c r="T91" i="7"/>
  <c r="S91" i="7"/>
  <c r="U91" i="7" s="1"/>
  <c r="Q91" i="7"/>
  <c r="P91" i="7"/>
  <c r="R91" i="7" s="1"/>
  <c r="T90" i="7"/>
  <c r="U90" i="7" s="1"/>
  <c r="S90" i="7"/>
  <c r="Q90" i="7"/>
  <c r="P90" i="7"/>
  <c r="R90" i="7" s="1"/>
  <c r="T89" i="7"/>
  <c r="S89" i="7"/>
  <c r="Q89" i="7"/>
  <c r="P89" i="7"/>
  <c r="R89" i="7" s="1"/>
  <c r="U88" i="7"/>
  <c r="T88" i="7"/>
  <c r="S88" i="7"/>
  <c r="Q88" i="7"/>
  <c r="P88" i="7"/>
  <c r="R88" i="7" s="1"/>
  <c r="T87" i="7"/>
  <c r="S87" i="7"/>
  <c r="Q87" i="7"/>
  <c r="P87" i="7"/>
  <c r="R87" i="7" s="1"/>
  <c r="T86" i="7"/>
  <c r="S86" i="7"/>
  <c r="Q86" i="7"/>
  <c r="P86" i="7"/>
  <c r="R86" i="7" s="1"/>
  <c r="T85" i="7"/>
  <c r="S85" i="7"/>
  <c r="U85" i="7" s="1"/>
  <c r="Q85" i="7"/>
  <c r="P85" i="7"/>
  <c r="R85" i="7" s="1"/>
  <c r="T84" i="7"/>
  <c r="S84" i="7"/>
  <c r="U84" i="7" s="1"/>
  <c r="Q84" i="7"/>
  <c r="P84" i="7"/>
  <c r="R84" i="7" s="1"/>
  <c r="T83" i="7"/>
  <c r="S83" i="7"/>
  <c r="U83" i="7" s="1"/>
  <c r="Q83" i="7"/>
  <c r="P83" i="7"/>
  <c r="U82" i="7"/>
  <c r="T82" i="7"/>
  <c r="S82" i="7"/>
  <c r="Q82" i="7"/>
  <c r="P82" i="7"/>
  <c r="T81" i="7"/>
  <c r="S81" i="7"/>
  <c r="Q81" i="7"/>
  <c r="P81" i="7"/>
  <c r="T80" i="7"/>
  <c r="S80" i="7"/>
  <c r="U80" i="7" s="1"/>
  <c r="Q80" i="7"/>
  <c r="P80" i="7"/>
  <c r="T79" i="7"/>
  <c r="S79" i="7"/>
  <c r="Q79" i="7"/>
  <c r="P79" i="7"/>
  <c r="R79" i="7" s="1"/>
  <c r="T78" i="7"/>
  <c r="S78" i="7"/>
  <c r="Q78" i="7"/>
  <c r="P78" i="7"/>
  <c r="R78" i="7" s="1"/>
  <c r="T77" i="7"/>
  <c r="S77" i="7"/>
  <c r="Q77" i="7"/>
  <c r="P77" i="7"/>
  <c r="U76" i="7"/>
  <c r="T76" i="7"/>
  <c r="S76" i="7"/>
  <c r="Q76" i="7"/>
  <c r="P76" i="7"/>
  <c r="R76" i="7" s="1"/>
  <c r="T75" i="7"/>
  <c r="S75" i="7"/>
  <c r="Q75" i="7"/>
  <c r="P75" i="7"/>
  <c r="R75" i="7" s="1"/>
  <c r="T74" i="7"/>
  <c r="U74" i="7" s="1"/>
  <c r="S74" i="7"/>
  <c r="Q74" i="7"/>
  <c r="P74" i="7"/>
  <c r="T73" i="7"/>
  <c r="S73" i="7"/>
  <c r="Q73" i="7"/>
  <c r="P73" i="7"/>
  <c r="T72" i="7"/>
  <c r="S72" i="7"/>
  <c r="U72" i="7" s="1"/>
  <c r="Q72" i="7"/>
  <c r="P72" i="7"/>
  <c r="R72" i="7" s="1"/>
  <c r="T71" i="7"/>
  <c r="S71" i="7"/>
  <c r="U71" i="7" s="1"/>
  <c r="Q71" i="7"/>
  <c r="P71" i="7"/>
  <c r="T70" i="7"/>
  <c r="S70" i="7"/>
  <c r="U70" i="7" s="1"/>
  <c r="Q70" i="7"/>
  <c r="P70" i="7"/>
  <c r="T69" i="7"/>
  <c r="S69" i="7"/>
  <c r="U69" i="7" s="1"/>
  <c r="Q69" i="7"/>
  <c r="P69" i="7"/>
  <c r="R69" i="7" s="1"/>
  <c r="T68" i="7"/>
  <c r="U68" i="7" s="1"/>
  <c r="S68" i="7"/>
  <c r="Q68" i="7"/>
  <c r="P68" i="7"/>
  <c r="R68" i="7" s="1"/>
  <c r="T67" i="7"/>
  <c r="S67" i="7"/>
  <c r="Q67" i="7"/>
  <c r="P67" i="7"/>
  <c r="R67" i="7" s="1"/>
  <c r="T66" i="7"/>
  <c r="S66" i="7"/>
  <c r="U66" i="7" s="1"/>
  <c r="Q66" i="7"/>
  <c r="P66" i="7"/>
  <c r="R66" i="7" s="1"/>
  <c r="T65" i="7"/>
  <c r="S65" i="7"/>
  <c r="Q65" i="7"/>
  <c r="P65" i="7"/>
  <c r="R65" i="7" s="1"/>
  <c r="U64" i="7"/>
  <c r="T64" i="7"/>
  <c r="S64" i="7"/>
  <c r="Q64" i="7"/>
  <c r="P64" i="7"/>
  <c r="T63" i="7"/>
  <c r="S63" i="7"/>
  <c r="Q63" i="7"/>
  <c r="P63" i="7"/>
  <c r="T62" i="7"/>
  <c r="S62" i="7"/>
  <c r="U62" i="7" s="1"/>
  <c r="Q62" i="7"/>
  <c r="P62" i="7"/>
  <c r="T61" i="7"/>
  <c r="S61" i="7"/>
  <c r="U61" i="7" s="1"/>
  <c r="Q61" i="7"/>
  <c r="P61" i="7"/>
  <c r="U60" i="7"/>
  <c r="T60" i="7"/>
  <c r="S60" i="7"/>
  <c r="Q60" i="7"/>
  <c r="P60" i="7"/>
  <c r="R60" i="7" s="1"/>
  <c r="T59" i="7"/>
  <c r="S59" i="7"/>
  <c r="U59" i="7" s="1"/>
  <c r="Q59" i="7"/>
  <c r="P59" i="7"/>
  <c r="T58" i="7"/>
  <c r="S58" i="7"/>
  <c r="U58" i="7" s="1"/>
  <c r="Q58" i="7"/>
  <c r="P58" i="7"/>
  <c r="T57" i="7"/>
  <c r="S57" i="7"/>
  <c r="Q57" i="7"/>
  <c r="P57" i="7"/>
  <c r="R57" i="7" s="1"/>
  <c r="U56" i="7"/>
  <c r="T56" i="7"/>
  <c r="S56" i="7"/>
  <c r="Q56" i="7"/>
  <c r="P56" i="7"/>
  <c r="R56" i="7" s="1"/>
  <c r="T55" i="7"/>
  <c r="S55" i="7"/>
  <c r="U55" i="7" s="1"/>
  <c r="Q55" i="7"/>
  <c r="P55" i="7"/>
  <c r="R55" i="7" s="1"/>
  <c r="T54" i="7"/>
  <c r="S54" i="7"/>
  <c r="Q54" i="7"/>
  <c r="P54" i="7"/>
  <c r="R54" i="7" s="1"/>
  <c r="T53" i="7"/>
  <c r="S53" i="7"/>
  <c r="Q53" i="7"/>
  <c r="P53" i="7"/>
  <c r="R53" i="7" s="1"/>
  <c r="T52" i="7"/>
  <c r="U52" i="7" s="1"/>
  <c r="S52" i="7"/>
  <c r="Q52" i="7"/>
  <c r="P52" i="7"/>
  <c r="R52" i="7" s="1"/>
  <c r="T51" i="7"/>
  <c r="S51" i="7"/>
  <c r="U51" i="7" s="1"/>
  <c r="Q51" i="7"/>
  <c r="P51" i="7"/>
  <c r="T50" i="7"/>
  <c r="S50" i="7"/>
  <c r="U50" i="7" s="1"/>
  <c r="Q50" i="7"/>
  <c r="P50" i="7"/>
  <c r="R50" i="7" s="1"/>
  <c r="T49" i="7"/>
  <c r="S49" i="7"/>
  <c r="Q49" i="7"/>
  <c r="P49" i="7"/>
  <c r="T48" i="7"/>
  <c r="U48" i="7" s="1"/>
  <c r="S48" i="7"/>
  <c r="Q48" i="7"/>
  <c r="P48" i="7"/>
  <c r="R48" i="7" s="1"/>
  <c r="T47" i="7"/>
  <c r="S47" i="7"/>
  <c r="Q47" i="7"/>
  <c r="P47" i="7"/>
  <c r="T46" i="7"/>
  <c r="S46" i="7"/>
  <c r="Q46" i="7"/>
  <c r="P46" i="7"/>
  <c r="R46" i="7" s="1"/>
  <c r="T45" i="7"/>
  <c r="S45" i="7"/>
  <c r="Q45" i="7"/>
  <c r="P45" i="7"/>
  <c r="R45" i="7" s="1"/>
  <c r="T44" i="7"/>
  <c r="S44" i="7"/>
  <c r="U44" i="7" s="1"/>
  <c r="Q44" i="7"/>
  <c r="P44" i="7"/>
  <c r="R44" i="7" s="1"/>
  <c r="T43" i="7"/>
  <c r="S43" i="7"/>
  <c r="Q43" i="7"/>
  <c r="P43" i="7"/>
  <c r="R43" i="7" s="1"/>
  <c r="U42" i="7"/>
  <c r="T42" i="7"/>
  <c r="S42" i="7"/>
  <c r="Q42" i="7"/>
  <c r="P42" i="7"/>
  <c r="T41" i="7"/>
  <c r="S41" i="7"/>
  <c r="Q41" i="7"/>
  <c r="P41" i="7"/>
  <c r="T40" i="7"/>
  <c r="S40" i="7"/>
  <c r="U40" i="7" s="1"/>
  <c r="Q40" i="7"/>
  <c r="P40" i="7"/>
  <c r="T39" i="7"/>
  <c r="S39" i="7"/>
  <c r="U39" i="7" s="1"/>
  <c r="Q39" i="7"/>
  <c r="P39" i="7"/>
  <c r="R39" i="7" s="1"/>
  <c r="T38" i="7"/>
  <c r="S38" i="7"/>
  <c r="U38" i="7" s="1"/>
  <c r="Q38" i="7"/>
  <c r="P38" i="7"/>
  <c r="T37" i="7"/>
  <c r="S37" i="7"/>
  <c r="U37" i="7" s="1"/>
  <c r="Q37" i="7"/>
  <c r="P37" i="7"/>
  <c r="T36" i="7"/>
  <c r="S36" i="7"/>
  <c r="U36" i="7" s="1"/>
  <c r="Q36" i="7"/>
  <c r="P36" i="7"/>
  <c r="R36" i="7" s="1"/>
  <c r="T35" i="7"/>
  <c r="S35" i="7"/>
  <c r="Q35" i="7"/>
  <c r="P35" i="7"/>
  <c r="R35" i="7" s="1"/>
  <c r="U34" i="7"/>
  <c r="T34" i="7"/>
  <c r="S34" i="7"/>
  <c r="Q34" i="7"/>
  <c r="P34" i="7"/>
  <c r="R34" i="7" s="1"/>
  <c r="T33" i="7"/>
  <c r="S33" i="7"/>
  <c r="Q33" i="7"/>
  <c r="P33" i="7"/>
  <c r="R33" i="7" s="1"/>
  <c r="T32" i="7"/>
  <c r="S32" i="7"/>
  <c r="U32" i="7" s="1"/>
  <c r="Q32" i="7"/>
  <c r="P32" i="7"/>
  <c r="T31" i="7"/>
  <c r="S31" i="7"/>
  <c r="U31" i="7" s="1"/>
  <c r="Q31" i="7"/>
  <c r="P31" i="7"/>
  <c r="T30" i="7"/>
  <c r="S30" i="7"/>
  <c r="Q30" i="7"/>
  <c r="P30" i="7"/>
  <c r="T29" i="7"/>
  <c r="S29" i="7"/>
  <c r="U29" i="7" s="1"/>
  <c r="Q29" i="7"/>
  <c r="P29" i="7"/>
  <c r="T28" i="7"/>
  <c r="S28" i="7"/>
  <c r="U28" i="7" s="1"/>
  <c r="Q28" i="7"/>
  <c r="P28" i="7"/>
  <c r="R28" i="7" s="1"/>
  <c r="T27" i="7"/>
  <c r="S27" i="7"/>
  <c r="U27" i="7" s="1"/>
  <c r="Q27" i="7"/>
  <c r="P27" i="7"/>
  <c r="T26" i="7"/>
  <c r="U26" i="7" s="1"/>
  <c r="S26" i="7"/>
  <c r="Q26" i="7"/>
  <c r="P26" i="7"/>
  <c r="R26" i="7" s="1"/>
  <c r="T25" i="7"/>
  <c r="S25" i="7"/>
  <c r="Q25" i="7"/>
  <c r="P25" i="7"/>
  <c r="U24" i="7"/>
  <c r="T24" i="7"/>
  <c r="S24" i="7"/>
  <c r="Q24" i="7"/>
  <c r="P24" i="7"/>
  <c r="R24" i="7" s="1"/>
  <c r="T23" i="7"/>
  <c r="S23" i="7"/>
  <c r="Q23" i="7"/>
  <c r="P23" i="7"/>
  <c r="R23" i="7" s="1"/>
  <c r="T22" i="7"/>
  <c r="S22" i="7"/>
  <c r="U22" i="7" s="1"/>
  <c r="Q22" i="7"/>
  <c r="P22" i="7"/>
  <c r="R22" i="7" s="1"/>
  <c r="T21" i="7"/>
  <c r="S21" i="7"/>
  <c r="Q21" i="7"/>
  <c r="P21" i="7"/>
  <c r="R21" i="7" s="1"/>
  <c r="U20" i="7"/>
  <c r="T20" i="7"/>
  <c r="S20" i="7"/>
  <c r="Q20" i="7"/>
  <c r="P20" i="7"/>
  <c r="R20" i="7" s="1"/>
  <c r="T19" i="7"/>
  <c r="S19" i="7"/>
  <c r="Q19" i="7"/>
  <c r="P19" i="7"/>
  <c r="T18" i="7"/>
  <c r="S18" i="7"/>
  <c r="U18" i="7" s="1"/>
  <c r="Q18" i="7"/>
  <c r="P18" i="7"/>
  <c r="T17" i="7"/>
  <c r="S17" i="7"/>
  <c r="Q17" i="7"/>
  <c r="P17" i="7"/>
  <c r="R17" i="7" s="1"/>
  <c r="T16" i="7"/>
  <c r="U16" i="7" s="1"/>
  <c r="S16" i="7"/>
  <c r="Q16" i="7"/>
  <c r="P16" i="7"/>
  <c r="R16" i="7" s="1"/>
  <c r="T15" i="7"/>
  <c r="S15" i="7"/>
  <c r="Q15" i="7"/>
  <c r="P15" i="7"/>
  <c r="R15" i="7" s="1"/>
  <c r="T14" i="7"/>
  <c r="S14" i="7"/>
  <c r="Q14" i="7"/>
  <c r="P14" i="7"/>
  <c r="T13" i="7"/>
  <c r="S13" i="7"/>
  <c r="Q13" i="7"/>
  <c r="P13" i="7"/>
  <c r="R13" i="7" s="1"/>
  <c r="U12" i="7"/>
  <c r="T12" i="7"/>
  <c r="S12" i="7"/>
  <c r="Q12" i="7"/>
  <c r="P12" i="7"/>
  <c r="R12" i="7" s="1"/>
  <c r="E108" i="7"/>
  <c r="D108" i="7"/>
  <c r="F108" i="7" s="1"/>
  <c r="E107" i="7"/>
  <c r="F107" i="7" s="1"/>
  <c r="D107" i="7"/>
  <c r="E106" i="7"/>
  <c r="D106" i="7"/>
  <c r="E105" i="7"/>
  <c r="D105" i="7"/>
  <c r="E104" i="7"/>
  <c r="D104" i="7"/>
  <c r="E103" i="7"/>
  <c r="D103" i="7"/>
  <c r="F103" i="7" s="1"/>
  <c r="E102" i="7"/>
  <c r="D102" i="7"/>
  <c r="E101" i="7"/>
  <c r="D101" i="7"/>
  <c r="F101" i="7" s="1"/>
  <c r="E100" i="7"/>
  <c r="D100" i="7"/>
  <c r="F100" i="7" s="1"/>
  <c r="F99" i="7"/>
  <c r="E99" i="7"/>
  <c r="D99" i="7"/>
  <c r="E98" i="7"/>
  <c r="F98" i="7" s="1"/>
  <c r="D98" i="7"/>
  <c r="E97" i="7"/>
  <c r="D97" i="7"/>
  <c r="E96" i="7"/>
  <c r="D96" i="7"/>
  <c r="E95" i="7"/>
  <c r="D95" i="7"/>
  <c r="E94" i="7"/>
  <c r="F94" i="7" s="1"/>
  <c r="D94" i="7"/>
  <c r="E93" i="7"/>
  <c r="D93" i="7"/>
  <c r="F93" i="7" s="1"/>
  <c r="E92" i="7"/>
  <c r="D92" i="7"/>
  <c r="F92" i="7" s="1"/>
  <c r="E91" i="7"/>
  <c r="F91" i="7" s="1"/>
  <c r="D91" i="7"/>
  <c r="E90" i="7"/>
  <c r="D90" i="7"/>
  <c r="E89" i="7"/>
  <c r="D89" i="7"/>
  <c r="E88" i="7"/>
  <c r="D88" i="7"/>
  <c r="E87" i="7"/>
  <c r="D87" i="7"/>
  <c r="F87" i="7" s="1"/>
  <c r="E86" i="7"/>
  <c r="D86" i="7"/>
  <c r="E85" i="7"/>
  <c r="D85" i="7"/>
  <c r="F85" i="7" s="1"/>
  <c r="E84" i="7"/>
  <c r="D84" i="7"/>
  <c r="F83" i="7"/>
  <c r="E83" i="7"/>
  <c r="D83" i="7"/>
  <c r="E82" i="7"/>
  <c r="F82" i="7" s="1"/>
  <c r="D82" i="7"/>
  <c r="E81" i="7"/>
  <c r="D81" i="7"/>
  <c r="E80" i="7"/>
  <c r="D80" i="7"/>
  <c r="E79" i="7"/>
  <c r="D79" i="7"/>
  <c r="F79" i="7" s="1"/>
  <c r="E78" i="7"/>
  <c r="F78" i="7" s="1"/>
  <c r="D78" i="7"/>
  <c r="E77" i="7"/>
  <c r="D77" i="7"/>
  <c r="F77" i="7" s="1"/>
  <c r="E76" i="7"/>
  <c r="D76" i="7"/>
  <c r="F76" i="7" s="1"/>
  <c r="E75" i="7"/>
  <c r="F75" i="7" s="1"/>
  <c r="D75" i="7"/>
  <c r="E74" i="7"/>
  <c r="D74" i="7"/>
  <c r="E73" i="7"/>
  <c r="D73" i="7"/>
  <c r="E72" i="7"/>
  <c r="D72" i="7"/>
  <c r="F71" i="7"/>
  <c r="E71" i="7"/>
  <c r="D71" i="7"/>
  <c r="E70" i="7"/>
  <c r="D70" i="7"/>
  <c r="E69" i="7"/>
  <c r="D69" i="7"/>
  <c r="F69" i="7" s="1"/>
  <c r="E68" i="7"/>
  <c r="D68" i="7"/>
  <c r="F68" i="7" s="1"/>
  <c r="F67" i="7"/>
  <c r="E67" i="7"/>
  <c r="D67" i="7"/>
  <c r="E66" i="7"/>
  <c r="F66" i="7" s="1"/>
  <c r="D66" i="7"/>
  <c r="E65" i="7"/>
  <c r="D65" i="7"/>
  <c r="E64" i="7"/>
  <c r="D64" i="7"/>
  <c r="E63" i="7"/>
  <c r="D63" i="7"/>
  <c r="F63" i="7" s="1"/>
  <c r="E62" i="7"/>
  <c r="F62" i="7" s="1"/>
  <c r="D62" i="7"/>
  <c r="E61" i="7"/>
  <c r="D61" i="7"/>
  <c r="F61" i="7" s="1"/>
  <c r="E60" i="7"/>
  <c r="D60" i="7"/>
  <c r="F60" i="7" s="1"/>
  <c r="E59" i="7"/>
  <c r="F59" i="7" s="1"/>
  <c r="D59" i="7"/>
  <c r="E58" i="7"/>
  <c r="D58" i="7"/>
  <c r="E57" i="7"/>
  <c r="D57" i="7"/>
  <c r="E56" i="7"/>
  <c r="D56" i="7"/>
  <c r="E55" i="7"/>
  <c r="D55" i="7"/>
  <c r="F55" i="7" s="1"/>
  <c r="E54" i="7"/>
  <c r="D54" i="7"/>
  <c r="E53" i="7"/>
  <c r="D53" i="7"/>
  <c r="F53" i="7" s="1"/>
  <c r="E52" i="7"/>
  <c r="D52" i="7"/>
  <c r="E51" i="7"/>
  <c r="D51" i="7"/>
  <c r="E50" i="7"/>
  <c r="D50" i="7"/>
  <c r="E49" i="7"/>
  <c r="D49" i="7"/>
  <c r="F49" i="7" s="1"/>
  <c r="E48" i="7"/>
  <c r="D48" i="7"/>
  <c r="F48" i="7" s="1"/>
  <c r="E47" i="7"/>
  <c r="D47" i="7"/>
  <c r="F47" i="7" s="1"/>
  <c r="E46" i="7"/>
  <c r="F46" i="7" s="1"/>
  <c r="D46" i="7"/>
  <c r="E45" i="7"/>
  <c r="D45" i="7"/>
  <c r="E44" i="7"/>
  <c r="D44" i="7"/>
  <c r="F44" i="7" s="1"/>
  <c r="E43" i="7"/>
  <c r="D43" i="7"/>
  <c r="F43" i="7" s="1"/>
  <c r="E42" i="7"/>
  <c r="D42" i="7"/>
  <c r="E41" i="7"/>
  <c r="D41" i="7"/>
  <c r="F41" i="7" s="1"/>
  <c r="E40" i="7"/>
  <c r="D40" i="7"/>
  <c r="E39" i="7"/>
  <c r="D39" i="7"/>
  <c r="E38" i="7"/>
  <c r="D38" i="7"/>
  <c r="E37" i="7"/>
  <c r="D37" i="7"/>
  <c r="F37" i="7" s="1"/>
  <c r="E36" i="7"/>
  <c r="D36" i="7"/>
  <c r="F36" i="7" s="1"/>
  <c r="E35" i="7"/>
  <c r="D35" i="7"/>
  <c r="F35" i="7" s="1"/>
  <c r="E34" i="7"/>
  <c r="F34" i="7" s="1"/>
  <c r="D34" i="7"/>
  <c r="E33" i="7"/>
  <c r="D33" i="7"/>
  <c r="E32" i="7"/>
  <c r="D32" i="7"/>
  <c r="F32" i="7" s="1"/>
  <c r="E31" i="7"/>
  <c r="D31" i="7"/>
  <c r="F31" i="7" s="1"/>
  <c r="E30" i="7"/>
  <c r="D30" i="7"/>
  <c r="E29" i="7"/>
  <c r="D29" i="7"/>
  <c r="F29" i="7" s="1"/>
  <c r="E28" i="7"/>
  <c r="D28" i="7"/>
  <c r="E27" i="7"/>
  <c r="D27" i="7"/>
  <c r="E26" i="7"/>
  <c r="D26" i="7"/>
  <c r="E25" i="7"/>
  <c r="D25" i="7"/>
  <c r="F25" i="7" s="1"/>
  <c r="E24" i="7"/>
  <c r="D24" i="7"/>
  <c r="F24" i="7" s="1"/>
  <c r="E23" i="7"/>
  <c r="D23" i="7"/>
  <c r="F23" i="7" s="1"/>
  <c r="E22" i="7"/>
  <c r="F22" i="7" s="1"/>
  <c r="D22" i="7"/>
  <c r="E21" i="7"/>
  <c r="D21" i="7"/>
  <c r="E20" i="7"/>
  <c r="D20" i="7"/>
  <c r="F20" i="7" s="1"/>
  <c r="E19" i="7"/>
  <c r="D19" i="7"/>
  <c r="F19" i="7" s="1"/>
  <c r="E18" i="7"/>
  <c r="D18" i="7"/>
  <c r="E17" i="7"/>
  <c r="D17" i="7"/>
  <c r="F17" i="7" s="1"/>
  <c r="E16" i="7"/>
  <c r="D16" i="7"/>
  <c r="E15" i="7"/>
  <c r="D15" i="7"/>
  <c r="E14" i="7"/>
  <c r="D14" i="7"/>
  <c r="E13" i="7"/>
  <c r="D13" i="7"/>
  <c r="F13" i="7" s="1"/>
  <c r="E12" i="7"/>
  <c r="D12" i="7"/>
  <c r="F12" i="7" s="1"/>
  <c r="AF112" i="4"/>
  <c r="AE112" i="4"/>
  <c r="AG112" i="4" s="1"/>
  <c r="AF111" i="4"/>
  <c r="AE111" i="4"/>
  <c r="AF110" i="4"/>
  <c r="AE110" i="4"/>
  <c r="AF109" i="4"/>
  <c r="AE109" i="4"/>
  <c r="AG109" i="4" s="1"/>
  <c r="AF108" i="4"/>
  <c r="AE108" i="4"/>
  <c r="AG108" i="4" s="1"/>
  <c r="AF107" i="4"/>
  <c r="AE107" i="4"/>
  <c r="AG107" i="4" s="1"/>
  <c r="AF106" i="4"/>
  <c r="AE106" i="4"/>
  <c r="AG106" i="4" s="1"/>
  <c r="AF105" i="4"/>
  <c r="AE105" i="4"/>
  <c r="AF104" i="4"/>
  <c r="AE104" i="4"/>
  <c r="AF103" i="4"/>
  <c r="AE103" i="4"/>
  <c r="AG103" i="4" s="1"/>
  <c r="AF102" i="4"/>
  <c r="AE102" i="4"/>
  <c r="AG102" i="4" s="1"/>
  <c r="AF101" i="4"/>
  <c r="AE101" i="4"/>
  <c r="AG101" i="4" s="1"/>
  <c r="AF100" i="4"/>
  <c r="AE100" i="4"/>
  <c r="AG100" i="4" s="1"/>
  <c r="AF99" i="4"/>
  <c r="AE99" i="4"/>
  <c r="AF98" i="4"/>
  <c r="AE98" i="4"/>
  <c r="AF97" i="4"/>
  <c r="AE97" i="4"/>
  <c r="AG97" i="4" s="1"/>
  <c r="AF96" i="4"/>
  <c r="AE96" i="4"/>
  <c r="AG96" i="4" s="1"/>
  <c r="AF95" i="4"/>
  <c r="AE95" i="4"/>
  <c r="AG95" i="4" s="1"/>
  <c r="AF94" i="4"/>
  <c r="AE94" i="4"/>
  <c r="AG94" i="4" s="1"/>
  <c r="AF93" i="4"/>
  <c r="AE93" i="4"/>
  <c r="AF92" i="4"/>
  <c r="AE92" i="4"/>
  <c r="AF91" i="4"/>
  <c r="AE91" i="4"/>
  <c r="AG91" i="4" s="1"/>
  <c r="AF90" i="4"/>
  <c r="AE90" i="4"/>
  <c r="AG90" i="4" s="1"/>
  <c r="AF89" i="4"/>
  <c r="AE89" i="4"/>
  <c r="AG89" i="4" s="1"/>
  <c r="AF88" i="4"/>
  <c r="AE88" i="4"/>
  <c r="AG88" i="4" s="1"/>
  <c r="AF87" i="4"/>
  <c r="AE87" i="4"/>
  <c r="AF86" i="4"/>
  <c r="AE86" i="4"/>
  <c r="AF85" i="4"/>
  <c r="AE85" i="4"/>
  <c r="AG85" i="4" s="1"/>
  <c r="AF84" i="4"/>
  <c r="AE84" i="4"/>
  <c r="AG84" i="4" s="1"/>
  <c r="AF83" i="4"/>
  <c r="AE83" i="4"/>
  <c r="AG83" i="4" s="1"/>
  <c r="AF82" i="4"/>
  <c r="AE82" i="4"/>
  <c r="AG82" i="4" s="1"/>
  <c r="AF81" i="4"/>
  <c r="AE81" i="4"/>
  <c r="AF80" i="4"/>
  <c r="AE80" i="4"/>
  <c r="AF79" i="4"/>
  <c r="AE79" i="4"/>
  <c r="AG79" i="4" s="1"/>
  <c r="AF78" i="4"/>
  <c r="AE78" i="4"/>
  <c r="AG78" i="4" s="1"/>
  <c r="AF77" i="4"/>
  <c r="AE77" i="4"/>
  <c r="AG77" i="4" s="1"/>
  <c r="AF76" i="4"/>
  <c r="AE76" i="4"/>
  <c r="AG76" i="4" s="1"/>
  <c r="AF75" i="4"/>
  <c r="AE75" i="4"/>
  <c r="AF74" i="4"/>
  <c r="AE74" i="4"/>
  <c r="AF73" i="4"/>
  <c r="AE73" i="4"/>
  <c r="AG73" i="4" s="1"/>
  <c r="AF72" i="4"/>
  <c r="AE72" i="4"/>
  <c r="AG72" i="4" s="1"/>
  <c r="AF71" i="4"/>
  <c r="AE71" i="4"/>
  <c r="AG71" i="4" s="1"/>
  <c r="AF70" i="4"/>
  <c r="AE70" i="4"/>
  <c r="AG70" i="4" s="1"/>
  <c r="AF69" i="4"/>
  <c r="AE69" i="4"/>
  <c r="AF68" i="4"/>
  <c r="AE68" i="4"/>
  <c r="AF67" i="4"/>
  <c r="AE67" i="4"/>
  <c r="AG67" i="4" s="1"/>
  <c r="AF66" i="4"/>
  <c r="AE66" i="4"/>
  <c r="AG66" i="4" s="1"/>
  <c r="AF65" i="4"/>
  <c r="AE65" i="4"/>
  <c r="AG65" i="4" s="1"/>
  <c r="AF64" i="4"/>
  <c r="AE64" i="4"/>
  <c r="AG64" i="4" s="1"/>
  <c r="AF63" i="4"/>
  <c r="AE63" i="4"/>
  <c r="AF62" i="4"/>
  <c r="AE62" i="4"/>
  <c r="AF61" i="4"/>
  <c r="AE61" i="4"/>
  <c r="AG61" i="4" s="1"/>
  <c r="AF60" i="4"/>
  <c r="AE60" i="4"/>
  <c r="AG60" i="4" s="1"/>
  <c r="AF59" i="4"/>
  <c r="AE59" i="4"/>
  <c r="AG59" i="4" s="1"/>
  <c r="AF58" i="4"/>
  <c r="AE58" i="4"/>
  <c r="AG58" i="4" s="1"/>
  <c r="AF57" i="4"/>
  <c r="AE57" i="4"/>
  <c r="AF56" i="4"/>
  <c r="AE56" i="4"/>
  <c r="AF55" i="4"/>
  <c r="AE55" i="4"/>
  <c r="AG55" i="4" s="1"/>
  <c r="AF54" i="4"/>
  <c r="AE54" i="4"/>
  <c r="AG54" i="4" s="1"/>
  <c r="AF53" i="4"/>
  <c r="AE53" i="4"/>
  <c r="AG53" i="4" s="1"/>
  <c r="AF52" i="4"/>
  <c r="AE52" i="4"/>
  <c r="AG52" i="4" s="1"/>
  <c r="AF51" i="4"/>
  <c r="AE51" i="4"/>
  <c r="AF50" i="4"/>
  <c r="AE50" i="4"/>
  <c r="AF49" i="4"/>
  <c r="AE49" i="4"/>
  <c r="AG49" i="4" s="1"/>
  <c r="AF48" i="4"/>
  <c r="AE48" i="4"/>
  <c r="AG48" i="4" s="1"/>
  <c r="AF47" i="4"/>
  <c r="AE47" i="4"/>
  <c r="AG47" i="4" s="1"/>
  <c r="AF46" i="4"/>
  <c r="AE46" i="4"/>
  <c r="AG46" i="4" s="1"/>
  <c r="AF45" i="4"/>
  <c r="AE45" i="4"/>
  <c r="AF44" i="4"/>
  <c r="AE44" i="4"/>
  <c r="AF43" i="4"/>
  <c r="AE43" i="4"/>
  <c r="AG43" i="4" s="1"/>
  <c r="AF42" i="4"/>
  <c r="AE42" i="4"/>
  <c r="AG42" i="4" s="1"/>
  <c r="AF41" i="4"/>
  <c r="AE41" i="4"/>
  <c r="AG41" i="4" s="1"/>
  <c r="AF40" i="4"/>
  <c r="AE40" i="4"/>
  <c r="AG40" i="4" s="1"/>
  <c r="AF39" i="4"/>
  <c r="AE39" i="4"/>
  <c r="AF38" i="4"/>
  <c r="AE38" i="4"/>
  <c r="AF37" i="4"/>
  <c r="AE37" i="4"/>
  <c r="AG37" i="4" s="1"/>
  <c r="AF36" i="4"/>
  <c r="AE36" i="4"/>
  <c r="AG36" i="4" s="1"/>
  <c r="AF35" i="4"/>
  <c r="AE35" i="4"/>
  <c r="AG35" i="4" s="1"/>
  <c r="AF34" i="4"/>
  <c r="AE34" i="4"/>
  <c r="AG34" i="4" s="1"/>
  <c r="AF33" i="4"/>
  <c r="AE33" i="4"/>
  <c r="AF32" i="4"/>
  <c r="AE32" i="4"/>
  <c r="AF31" i="4"/>
  <c r="AE31" i="4"/>
  <c r="AG31" i="4" s="1"/>
  <c r="AF30" i="4"/>
  <c r="AE30" i="4"/>
  <c r="AG30" i="4" s="1"/>
  <c r="AF29" i="4"/>
  <c r="AE29" i="4"/>
  <c r="AG29" i="4" s="1"/>
  <c r="AF28" i="4"/>
  <c r="AE28" i="4"/>
  <c r="AG28" i="4" s="1"/>
  <c r="AF27" i="4"/>
  <c r="AE27" i="4"/>
  <c r="AF26" i="4"/>
  <c r="AE26" i="4"/>
  <c r="AF25" i="4"/>
  <c r="AE25" i="4"/>
  <c r="AG25" i="4" s="1"/>
  <c r="AF24" i="4"/>
  <c r="AE24" i="4"/>
  <c r="AG24" i="4" s="1"/>
  <c r="AF23" i="4"/>
  <c r="AE23" i="4"/>
  <c r="AG23" i="4" s="1"/>
  <c r="AF22" i="4"/>
  <c r="AE22" i="4"/>
  <c r="AG22" i="4" s="1"/>
  <c r="AF21" i="4"/>
  <c r="AE21" i="4"/>
  <c r="AF20" i="4"/>
  <c r="AE20" i="4"/>
  <c r="AF19" i="4"/>
  <c r="AE19" i="4"/>
  <c r="AG19" i="4" s="1"/>
  <c r="AF18" i="4"/>
  <c r="AE18" i="4"/>
  <c r="AG18" i="4" s="1"/>
  <c r="AF17" i="4"/>
  <c r="AE17" i="4"/>
  <c r="AG17" i="4" s="1"/>
  <c r="AF16" i="4"/>
  <c r="AE16" i="4"/>
  <c r="AG16" i="4" s="1"/>
  <c r="AF15" i="4"/>
  <c r="AE15" i="4"/>
  <c r="AF14" i="4"/>
  <c r="AE14" i="4"/>
  <c r="AF13" i="4"/>
  <c r="AE13" i="4"/>
  <c r="AG13" i="4" s="1"/>
  <c r="AF12" i="4"/>
  <c r="AE12" i="4"/>
  <c r="AG12" i="4" s="1"/>
  <c r="AF11" i="4"/>
  <c r="AE11" i="4"/>
  <c r="AG11" i="4" s="1"/>
  <c r="T112" i="4"/>
  <c r="S112" i="4"/>
  <c r="U112" i="4" s="1"/>
  <c r="R112" i="4"/>
  <c r="Q112" i="4"/>
  <c r="P112" i="4"/>
  <c r="T111" i="4"/>
  <c r="S111" i="4"/>
  <c r="Q111" i="4"/>
  <c r="P111" i="4"/>
  <c r="T110" i="4"/>
  <c r="S110" i="4"/>
  <c r="R110" i="4"/>
  <c r="Q110" i="4"/>
  <c r="P110" i="4"/>
  <c r="T109" i="4"/>
  <c r="S109" i="4"/>
  <c r="Q109" i="4"/>
  <c r="P109" i="4"/>
  <c r="T108" i="4"/>
  <c r="S108" i="4"/>
  <c r="U108" i="4" s="1"/>
  <c r="Q108" i="4"/>
  <c r="R108" i="4" s="1"/>
  <c r="P108" i="4"/>
  <c r="T107" i="4"/>
  <c r="S107" i="4"/>
  <c r="Q107" i="4"/>
  <c r="P107" i="4"/>
  <c r="R107" i="4" s="1"/>
  <c r="T106" i="4"/>
  <c r="S106" i="4"/>
  <c r="Q106" i="4"/>
  <c r="P106" i="4"/>
  <c r="R106" i="4" s="1"/>
  <c r="T105" i="4"/>
  <c r="S105" i="4"/>
  <c r="Q105" i="4"/>
  <c r="P105" i="4"/>
  <c r="R105" i="4" s="1"/>
  <c r="T104" i="4"/>
  <c r="S104" i="4"/>
  <c r="U104" i="4" s="1"/>
  <c r="R104" i="4"/>
  <c r="Q104" i="4"/>
  <c r="P104" i="4"/>
  <c r="T103" i="4"/>
  <c r="S103" i="4"/>
  <c r="Q103" i="4"/>
  <c r="P103" i="4"/>
  <c r="R103" i="4" s="1"/>
  <c r="T102" i="4"/>
  <c r="S102" i="4"/>
  <c r="R102" i="4"/>
  <c r="Q102" i="4"/>
  <c r="P102" i="4"/>
  <c r="T101" i="4"/>
  <c r="S101" i="4"/>
  <c r="Q101" i="4"/>
  <c r="P101" i="4"/>
  <c r="T100" i="4"/>
  <c r="S100" i="4"/>
  <c r="U100" i="4" s="1"/>
  <c r="R100" i="4"/>
  <c r="Q100" i="4"/>
  <c r="P100" i="4"/>
  <c r="T99" i="4"/>
  <c r="S99" i="4"/>
  <c r="Q99" i="4"/>
  <c r="P99" i="4"/>
  <c r="R99" i="4" s="1"/>
  <c r="T98" i="4"/>
  <c r="S98" i="4"/>
  <c r="Q98" i="4"/>
  <c r="P98" i="4"/>
  <c r="R98" i="4" s="1"/>
  <c r="T97" i="4"/>
  <c r="S97" i="4"/>
  <c r="U97" i="4" s="1"/>
  <c r="Q97" i="4"/>
  <c r="P97" i="4"/>
  <c r="R97" i="4" s="1"/>
  <c r="T96" i="4"/>
  <c r="S96" i="4"/>
  <c r="U96" i="4" s="1"/>
  <c r="Q96" i="4"/>
  <c r="P96" i="4"/>
  <c r="R96" i="4" s="1"/>
  <c r="T95" i="4"/>
  <c r="S95" i="4"/>
  <c r="Q95" i="4"/>
  <c r="P95" i="4"/>
  <c r="R95" i="4" s="1"/>
  <c r="T94" i="4"/>
  <c r="S94" i="4"/>
  <c r="R94" i="4"/>
  <c r="Q94" i="4"/>
  <c r="P94" i="4"/>
  <c r="T93" i="4"/>
  <c r="S93" i="4"/>
  <c r="U93" i="4" s="1"/>
  <c r="Q93" i="4"/>
  <c r="P93" i="4"/>
  <c r="T92" i="4"/>
  <c r="S92" i="4"/>
  <c r="U92" i="4" s="1"/>
  <c r="Q92" i="4"/>
  <c r="R92" i="4" s="1"/>
  <c r="P92" i="4"/>
  <c r="T91" i="4"/>
  <c r="S91" i="4"/>
  <c r="Q91" i="4"/>
  <c r="P91" i="4"/>
  <c r="R91" i="4" s="1"/>
  <c r="T90" i="4"/>
  <c r="S90" i="4"/>
  <c r="Q90" i="4"/>
  <c r="P90" i="4"/>
  <c r="R90" i="4" s="1"/>
  <c r="T89" i="4"/>
  <c r="S89" i="4"/>
  <c r="U89" i="4" s="1"/>
  <c r="Q89" i="4"/>
  <c r="P89" i="4"/>
  <c r="R89" i="4" s="1"/>
  <c r="T88" i="4"/>
  <c r="S88" i="4"/>
  <c r="U88" i="4" s="1"/>
  <c r="Q88" i="4"/>
  <c r="P88" i="4"/>
  <c r="R88" i="4" s="1"/>
  <c r="T87" i="4"/>
  <c r="S87" i="4"/>
  <c r="Q87" i="4"/>
  <c r="P87" i="4"/>
  <c r="R87" i="4" s="1"/>
  <c r="T86" i="4"/>
  <c r="S86" i="4"/>
  <c r="R86" i="4"/>
  <c r="Q86" i="4"/>
  <c r="P86" i="4"/>
  <c r="T85" i="4"/>
  <c r="S85" i="4"/>
  <c r="U85" i="4" s="1"/>
  <c r="Q85" i="4"/>
  <c r="P85" i="4"/>
  <c r="T84" i="4"/>
  <c r="S84" i="4"/>
  <c r="U84" i="4" s="1"/>
  <c r="Q84" i="4"/>
  <c r="R84" i="4" s="1"/>
  <c r="P84" i="4"/>
  <c r="T83" i="4"/>
  <c r="S83" i="4"/>
  <c r="Q83" i="4"/>
  <c r="P83" i="4"/>
  <c r="R83" i="4" s="1"/>
  <c r="T82" i="4"/>
  <c r="S82" i="4"/>
  <c r="U82" i="4" s="1"/>
  <c r="Q82" i="4"/>
  <c r="P82" i="4"/>
  <c r="R82" i="4" s="1"/>
  <c r="T81" i="4"/>
  <c r="S81" i="4"/>
  <c r="U81" i="4" s="1"/>
  <c r="Q81" i="4"/>
  <c r="P81" i="4"/>
  <c r="R81" i="4" s="1"/>
  <c r="T80" i="4"/>
  <c r="S80" i="4"/>
  <c r="U80" i="4" s="1"/>
  <c r="Q80" i="4"/>
  <c r="P80" i="4"/>
  <c r="R80" i="4" s="1"/>
  <c r="T79" i="4"/>
  <c r="S79" i="4"/>
  <c r="Q79" i="4"/>
  <c r="P79" i="4"/>
  <c r="R79" i="4" s="1"/>
  <c r="T78" i="4"/>
  <c r="S78" i="4"/>
  <c r="U78" i="4" s="1"/>
  <c r="R78" i="4"/>
  <c r="Q78" i="4"/>
  <c r="P78" i="4"/>
  <c r="T77" i="4"/>
  <c r="S77" i="4"/>
  <c r="U77" i="4" s="1"/>
  <c r="Q77" i="4"/>
  <c r="P77" i="4"/>
  <c r="T76" i="4"/>
  <c r="S76" i="4"/>
  <c r="U76" i="4" s="1"/>
  <c r="Q76" i="4"/>
  <c r="P76" i="4"/>
  <c r="R76" i="4" s="1"/>
  <c r="T75" i="4"/>
  <c r="S75" i="4"/>
  <c r="Q75" i="4"/>
  <c r="P75" i="4"/>
  <c r="R75" i="4" s="1"/>
  <c r="T74" i="4"/>
  <c r="S74" i="4"/>
  <c r="U74" i="4" s="1"/>
  <c r="Q74" i="4"/>
  <c r="P74" i="4"/>
  <c r="R74" i="4" s="1"/>
  <c r="T73" i="4"/>
  <c r="S73" i="4"/>
  <c r="U73" i="4" s="1"/>
  <c r="Q73" i="4"/>
  <c r="P73" i="4"/>
  <c r="R73" i="4" s="1"/>
  <c r="T72" i="4"/>
  <c r="S72" i="4"/>
  <c r="U72" i="4" s="1"/>
  <c r="R72" i="4"/>
  <c r="Q72" i="4"/>
  <c r="P72" i="4"/>
  <c r="T71" i="4"/>
  <c r="S71" i="4"/>
  <c r="Q71" i="4"/>
  <c r="P71" i="4"/>
  <c r="T70" i="4"/>
  <c r="S70" i="4"/>
  <c r="U70" i="4" s="1"/>
  <c r="R70" i="4"/>
  <c r="Q70" i="4"/>
  <c r="P70" i="4"/>
  <c r="T69" i="4"/>
  <c r="S69" i="4"/>
  <c r="Q69" i="4"/>
  <c r="P69" i="4"/>
  <c r="T68" i="4"/>
  <c r="S68" i="4"/>
  <c r="U68" i="4" s="1"/>
  <c r="Q68" i="4"/>
  <c r="P68" i="4"/>
  <c r="R68" i="4" s="1"/>
  <c r="T67" i="4"/>
  <c r="S67" i="4"/>
  <c r="Q67" i="4"/>
  <c r="P67" i="4"/>
  <c r="R67" i="4" s="1"/>
  <c r="T66" i="4"/>
  <c r="S66" i="4"/>
  <c r="U66" i="4" s="1"/>
  <c r="Q66" i="4"/>
  <c r="P66" i="4"/>
  <c r="R66" i="4" s="1"/>
  <c r="T65" i="4"/>
  <c r="S65" i="4"/>
  <c r="Q65" i="4"/>
  <c r="P65" i="4"/>
  <c r="R65" i="4" s="1"/>
  <c r="T64" i="4"/>
  <c r="S64" i="4"/>
  <c r="U64" i="4" s="1"/>
  <c r="Q64" i="4"/>
  <c r="R64" i="4" s="1"/>
  <c r="P64" i="4"/>
  <c r="T63" i="4"/>
  <c r="S63" i="4"/>
  <c r="Q63" i="4"/>
  <c r="P63" i="4"/>
  <c r="T62" i="4"/>
  <c r="S62" i="4"/>
  <c r="U62" i="4" s="1"/>
  <c r="R62" i="4"/>
  <c r="Q62" i="4"/>
  <c r="P62" i="4"/>
  <c r="T61" i="4"/>
  <c r="S61" i="4"/>
  <c r="U61" i="4" s="1"/>
  <c r="Q61" i="4"/>
  <c r="P61" i="4"/>
  <c r="T60" i="4"/>
  <c r="S60" i="4"/>
  <c r="U60" i="4" s="1"/>
  <c r="R60" i="4"/>
  <c r="Q60" i="4"/>
  <c r="P60" i="4"/>
  <c r="T59" i="4"/>
  <c r="S59" i="4"/>
  <c r="Q59" i="4"/>
  <c r="P59" i="4"/>
  <c r="R59" i="4" s="1"/>
  <c r="T58" i="4"/>
  <c r="S58" i="4"/>
  <c r="Q58" i="4"/>
  <c r="P58" i="4"/>
  <c r="R58" i="4" s="1"/>
  <c r="T57" i="4"/>
  <c r="S57" i="4"/>
  <c r="Q57" i="4"/>
  <c r="P57" i="4"/>
  <c r="R57" i="4" s="1"/>
  <c r="T56" i="4"/>
  <c r="S56" i="4"/>
  <c r="U56" i="4" s="1"/>
  <c r="Q56" i="4"/>
  <c r="P56" i="4"/>
  <c r="R56" i="4" s="1"/>
  <c r="T55" i="4"/>
  <c r="S55" i="4"/>
  <c r="Q55" i="4"/>
  <c r="P55" i="4"/>
  <c r="R55" i="4" s="1"/>
  <c r="T54" i="4"/>
  <c r="S54" i="4"/>
  <c r="R54" i="4"/>
  <c r="Q54" i="4"/>
  <c r="P54" i="4"/>
  <c r="T53" i="4"/>
  <c r="S53" i="4"/>
  <c r="Q53" i="4"/>
  <c r="P53" i="4"/>
  <c r="T52" i="4"/>
  <c r="S52" i="4"/>
  <c r="U52" i="4" s="1"/>
  <c r="R52" i="4"/>
  <c r="Q52" i="4"/>
  <c r="P52" i="4"/>
  <c r="T51" i="4"/>
  <c r="S51" i="4"/>
  <c r="Q51" i="4"/>
  <c r="P51" i="4"/>
  <c r="R51" i="4" s="1"/>
  <c r="T50" i="4"/>
  <c r="S50" i="4"/>
  <c r="U50" i="4" s="1"/>
  <c r="Q50" i="4"/>
  <c r="P50" i="4"/>
  <c r="R50" i="4" s="1"/>
  <c r="T49" i="4"/>
  <c r="S49" i="4"/>
  <c r="U49" i="4" s="1"/>
  <c r="Q49" i="4"/>
  <c r="P49" i="4"/>
  <c r="T48" i="4"/>
  <c r="S48" i="4"/>
  <c r="U48" i="4" s="1"/>
  <c r="Q48" i="4"/>
  <c r="R48" i="4" s="1"/>
  <c r="P48" i="4"/>
  <c r="T47" i="4"/>
  <c r="S47" i="4"/>
  <c r="Q47" i="4"/>
  <c r="P47" i="4"/>
  <c r="R47" i="4" s="1"/>
  <c r="T46" i="4"/>
  <c r="S46" i="4"/>
  <c r="R46" i="4"/>
  <c r="Q46" i="4"/>
  <c r="P46" i="4"/>
  <c r="T45" i="4"/>
  <c r="S45" i="4"/>
  <c r="U45" i="4" s="1"/>
  <c r="Q45" i="4"/>
  <c r="P45" i="4"/>
  <c r="T44" i="4"/>
  <c r="S44" i="4"/>
  <c r="U44" i="4" s="1"/>
  <c r="Q44" i="4"/>
  <c r="P44" i="4"/>
  <c r="R44" i="4" s="1"/>
  <c r="T43" i="4"/>
  <c r="S43" i="4"/>
  <c r="Q43" i="4"/>
  <c r="P43" i="4"/>
  <c r="R43" i="4" s="1"/>
  <c r="T42" i="4"/>
  <c r="S42" i="4"/>
  <c r="Q42" i="4"/>
  <c r="P42" i="4"/>
  <c r="R42" i="4" s="1"/>
  <c r="T41" i="4"/>
  <c r="S41" i="4"/>
  <c r="U41" i="4" s="1"/>
  <c r="Q41" i="4"/>
  <c r="P41" i="4"/>
  <c r="T40" i="4"/>
  <c r="S40" i="4"/>
  <c r="U40" i="4" s="1"/>
  <c r="Q40" i="4"/>
  <c r="P40" i="4"/>
  <c r="R40" i="4" s="1"/>
  <c r="T39" i="4"/>
  <c r="S39" i="4"/>
  <c r="Q39" i="4"/>
  <c r="P39" i="4"/>
  <c r="R39" i="4" s="1"/>
  <c r="T38" i="4"/>
  <c r="S38" i="4"/>
  <c r="U38" i="4" s="1"/>
  <c r="R38" i="4"/>
  <c r="Q38" i="4"/>
  <c r="P38" i="4"/>
  <c r="T37" i="4"/>
  <c r="S37" i="4"/>
  <c r="U37" i="4" s="1"/>
  <c r="Q37" i="4"/>
  <c r="P37" i="4"/>
  <c r="T36" i="4"/>
  <c r="S36" i="4"/>
  <c r="U36" i="4" s="1"/>
  <c r="Q36" i="4"/>
  <c r="P36" i="4"/>
  <c r="R36" i="4" s="1"/>
  <c r="T35" i="4"/>
  <c r="S35" i="4"/>
  <c r="Q35" i="4"/>
  <c r="P35" i="4"/>
  <c r="R35" i="4" s="1"/>
  <c r="T34" i="4"/>
  <c r="S34" i="4"/>
  <c r="U34" i="4" s="1"/>
  <c r="Q34" i="4"/>
  <c r="P34" i="4"/>
  <c r="R34" i="4" s="1"/>
  <c r="T33" i="4"/>
  <c r="S33" i="4"/>
  <c r="U33" i="4" s="1"/>
  <c r="Q33" i="4"/>
  <c r="P33" i="4"/>
  <c r="R33" i="4" s="1"/>
  <c r="T32" i="4"/>
  <c r="S32" i="4"/>
  <c r="U32" i="4" s="1"/>
  <c r="Q32" i="4"/>
  <c r="P32" i="4"/>
  <c r="R32" i="4" s="1"/>
  <c r="T31" i="4"/>
  <c r="S31" i="4"/>
  <c r="Q31" i="4"/>
  <c r="P31" i="4"/>
  <c r="T30" i="4"/>
  <c r="S30" i="4"/>
  <c r="U30" i="4" s="1"/>
  <c r="R30" i="4"/>
  <c r="Q30" i="4"/>
  <c r="P30" i="4"/>
  <c r="T29" i="4"/>
  <c r="S29" i="4"/>
  <c r="U29" i="4" s="1"/>
  <c r="Q29" i="4"/>
  <c r="P29" i="4"/>
  <c r="T28" i="4"/>
  <c r="S28" i="4"/>
  <c r="U28" i="4" s="1"/>
  <c r="Q28" i="4"/>
  <c r="P28" i="4"/>
  <c r="R28" i="4" s="1"/>
  <c r="T27" i="4"/>
  <c r="S27" i="4"/>
  <c r="Q27" i="4"/>
  <c r="P27" i="4"/>
  <c r="R27" i="4" s="1"/>
  <c r="T26" i="4"/>
  <c r="S26" i="4"/>
  <c r="U26" i="4" s="1"/>
  <c r="Q26" i="4"/>
  <c r="P26" i="4"/>
  <c r="R26" i="4" s="1"/>
  <c r="T25" i="4"/>
  <c r="S25" i="4"/>
  <c r="Q25" i="4"/>
  <c r="P25" i="4"/>
  <c r="R25" i="4" s="1"/>
  <c r="T24" i="4"/>
  <c r="S24" i="4"/>
  <c r="U24" i="4" s="1"/>
  <c r="Q24" i="4"/>
  <c r="P24" i="4"/>
  <c r="R24" i="4" s="1"/>
  <c r="T23" i="4"/>
  <c r="S23" i="4"/>
  <c r="Q23" i="4"/>
  <c r="P23" i="4"/>
  <c r="R23" i="4" s="1"/>
  <c r="T22" i="4"/>
  <c r="S22" i="4"/>
  <c r="U22" i="4" s="1"/>
  <c r="R22" i="4"/>
  <c r="Q22" i="4"/>
  <c r="P22" i="4"/>
  <c r="T21" i="4"/>
  <c r="S21" i="4"/>
  <c r="U21" i="4" s="1"/>
  <c r="Q21" i="4"/>
  <c r="P21" i="4"/>
  <c r="T20" i="4"/>
  <c r="S20" i="4"/>
  <c r="U20" i="4" s="1"/>
  <c r="R20" i="4"/>
  <c r="Q20" i="4"/>
  <c r="P20" i="4"/>
  <c r="T19" i="4"/>
  <c r="S19" i="4"/>
  <c r="Q19" i="4"/>
  <c r="P19" i="4"/>
  <c r="R19" i="4" s="1"/>
  <c r="T18" i="4"/>
  <c r="S18" i="4"/>
  <c r="U18" i="4" s="1"/>
  <c r="Q18" i="4"/>
  <c r="P18" i="4"/>
  <c r="R18" i="4" s="1"/>
  <c r="T17" i="4"/>
  <c r="S17" i="4"/>
  <c r="U17" i="4" s="1"/>
  <c r="Q17" i="4"/>
  <c r="P17" i="4"/>
  <c r="R17" i="4" s="1"/>
  <c r="T16" i="4"/>
  <c r="S16" i="4"/>
  <c r="U16" i="4" s="1"/>
  <c r="R16" i="4"/>
  <c r="Q16" i="4"/>
  <c r="P16" i="4"/>
  <c r="T15" i="4"/>
  <c r="S15" i="4"/>
  <c r="Q15" i="4"/>
  <c r="P15" i="4"/>
  <c r="T14" i="4"/>
  <c r="S14" i="4"/>
  <c r="R14" i="4"/>
  <c r="Q14" i="4"/>
  <c r="P14" i="4"/>
  <c r="T13" i="4"/>
  <c r="S13" i="4"/>
  <c r="Q13" i="4"/>
  <c r="P13" i="4"/>
  <c r="T12" i="4"/>
  <c r="S12" i="4"/>
  <c r="U12" i="4" s="1"/>
  <c r="Q12" i="4"/>
  <c r="R12" i="4" s="1"/>
  <c r="P12" i="4"/>
  <c r="E112" i="4"/>
  <c r="D112" i="4"/>
  <c r="E111" i="4"/>
  <c r="D111" i="4"/>
  <c r="E110" i="4"/>
  <c r="D110" i="4"/>
  <c r="E109" i="4"/>
  <c r="D109" i="4"/>
  <c r="F109" i="4" s="1"/>
  <c r="E108" i="4"/>
  <c r="D108" i="4"/>
  <c r="F107" i="4"/>
  <c r="E107" i="4"/>
  <c r="D107" i="4"/>
  <c r="E106" i="4"/>
  <c r="D106" i="4"/>
  <c r="F106" i="4" s="1"/>
  <c r="E105" i="4"/>
  <c r="D105" i="4"/>
  <c r="E104" i="4"/>
  <c r="D104" i="4"/>
  <c r="E103" i="4"/>
  <c r="F103" i="4" s="1"/>
  <c r="D103" i="4"/>
  <c r="E102" i="4"/>
  <c r="D102" i="4"/>
  <c r="E101" i="4"/>
  <c r="D101" i="4"/>
  <c r="F101" i="4" s="1"/>
  <c r="E100" i="4"/>
  <c r="D100" i="4"/>
  <c r="F99" i="4"/>
  <c r="E99" i="4"/>
  <c r="D99" i="4"/>
  <c r="E98" i="4"/>
  <c r="D98" i="4"/>
  <c r="F98" i="4" s="1"/>
  <c r="E97" i="4"/>
  <c r="D97" i="4"/>
  <c r="F97" i="4" s="1"/>
  <c r="E96" i="4"/>
  <c r="D96" i="4"/>
  <c r="E95" i="4"/>
  <c r="D95" i="4"/>
  <c r="F95" i="4" s="1"/>
  <c r="E94" i="4"/>
  <c r="D94" i="4"/>
  <c r="E93" i="4"/>
  <c r="D93" i="4"/>
  <c r="F93" i="4" s="1"/>
  <c r="E92" i="4"/>
  <c r="D92" i="4"/>
  <c r="F92" i="4" s="1"/>
  <c r="E91" i="4"/>
  <c r="F91" i="4" s="1"/>
  <c r="D91" i="4"/>
  <c r="E90" i="4"/>
  <c r="D90" i="4"/>
  <c r="F90" i="4" s="1"/>
  <c r="E89" i="4"/>
  <c r="D89" i="4"/>
  <c r="E88" i="4"/>
  <c r="D88" i="4"/>
  <c r="E87" i="4"/>
  <c r="D87" i="4"/>
  <c r="F87" i="4" s="1"/>
  <c r="E86" i="4"/>
  <c r="D86" i="4"/>
  <c r="E85" i="4"/>
  <c r="D85" i="4"/>
  <c r="E84" i="4"/>
  <c r="D84" i="4"/>
  <c r="F84" i="4" s="1"/>
  <c r="F83" i="4"/>
  <c r="E83" i="4"/>
  <c r="D83" i="4"/>
  <c r="E82" i="4"/>
  <c r="D82" i="4"/>
  <c r="F82" i="4" s="1"/>
  <c r="E81" i="4"/>
  <c r="D81" i="4"/>
  <c r="F81" i="4" s="1"/>
  <c r="E80" i="4"/>
  <c r="D80" i="4"/>
  <c r="F80" i="4" s="1"/>
  <c r="E79" i="4"/>
  <c r="D79" i="4"/>
  <c r="F79" i="4" s="1"/>
  <c r="E78" i="4"/>
  <c r="D78" i="4"/>
  <c r="F78" i="4" s="1"/>
  <c r="E77" i="4"/>
  <c r="D77" i="4"/>
  <c r="E76" i="4"/>
  <c r="D76" i="4"/>
  <c r="F76" i="4" s="1"/>
  <c r="E75" i="4"/>
  <c r="F75" i="4" s="1"/>
  <c r="D75" i="4"/>
  <c r="E74" i="4"/>
  <c r="D74" i="4"/>
  <c r="F74" i="4" s="1"/>
  <c r="E73" i="4"/>
  <c r="D73" i="4"/>
  <c r="F73" i="4" s="1"/>
  <c r="E72" i="4"/>
  <c r="D72" i="4"/>
  <c r="E71" i="4"/>
  <c r="D71" i="4"/>
  <c r="F71" i="4" s="1"/>
  <c r="E70" i="4"/>
  <c r="D70" i="4"/>
  <c r="F70" i="4" s="1"/>
  <c r="E69" i="4"/>
  <c r="D69" i="4"/>
  <c r="E68" i="4"/>
  <c r="D68" i="4"/>
  <c r="F68" i="4" s="1"/>
  <c r="E67" i="4"/>
  <c r="D67" i="4"/>
  <c r="F67" i="4" s="1"/>
  <c r="E66" i="4"/>
  <c r="D66" i="4"/>
  <c r="F66" i="4" s="1"/>
  <c r="E65" i="4"/>
  <c r="D65" i="4"/>
  <c r="F65" i="4" s="1"/>
  <c r="E64" i="4"/>
  <c r="D64" i="4"/>
  <c r="F64" i="4" s="1"/>
  <c r="F63" i="4"/>
  <c r="E63" i="4"/>
  <c r="D63" i="4"/>
  <c r="E62" i="4"/>
  <c r="D62" i="4"/>
  <c r="F62" i="4" s="1"/>
  <c r="E61" i="4"/>
  <c r="D61" i="4"/>
  <c r="E60" i="4"/>
  <c r="D60" i="4"/>
  <c r="F60" i="4" s="1"/>
  <c r="E59" i="4"/>
  <c r="D59" i="4"/>
  <c r="F59" i="4" s="1"/>
  <c r="E58" i="4"/>
  <c r="D58" i="4"/>
  <c r="E57" i="4"/>
  <c r="D57" i="4"/>
  <c r="F57" i="4" s="1"/>
  <c r="E56" i="4"/>
  <c r="D56" i="4"/>
  <c r="F56" i="4" s="1"/>
  <c r="E55" i="4"/>
  <c r="D55" i="4"/>
  <c r="F55" i="4" s="1"/>
  <c r="E54" i="4"/>
  <c r="D54" i="4"/>
  <c r="F54" i="4" s="1"/>
  <c r="E53" i="4"/>
  <c r="D53" i="4"/>
  <c r="F53" i="4" s="1"/>
  <c r="E52" i="4"/>
  <c r="D52" i="4"/>
  <c r="E51" i="4"/>
  <c r="D51" i="4"/>
  <c r="F51" i="4" s="1"/>
  <c r="E50" i="4"/>
  <c r="D50" i="4"/>
  <c r="F50" i="4" s="1"/>
  <c r="E49" i="4"/>
  <c r="D49" i="4"/>
  <c r="F49" i="4" s="1"/>
  <c r="E48" i="4"/>
  <c r="D48" i="4"/>
  <c r="F48" i="4" s="1"/>
  <c r="E47" i="4"/>
  <c r="F47" i="4" s="1"/>
  <c r="D47" i="4"/>
  <c r="E46" i="4"/>
  <c r="D46" i="4"/>
  <c r="F46" i="4" s="1"/>
  <c r="E45" i="4"/>
  <c r="D45" i="4"/>
  <c r="E44" i="4"/>
  <c r="D44" i="4"/>
  <c r="F44" i="4" s="1"/>
  <c r="E43" i="4"/>
  <c r="D43" i="4"/>
  <c r="F43" i="4" s="1"/>
  <c r="E42" i="4"/>
  <c r="D42" i="4"/>
  <c r="F42" i="4" s="1"/>
  <c r="E41" i="4"/>
  <c r="D41" i="4"/>
  <c r="F41" i="4" s="1"/>
  <c r="E40" i="4"/>
  <c r="D40" i="4"/>
  <c r="F40" i="4" s="1"/>
  <c r="F39" i="4"/>
  <c r="E39" i="4"/>
  <c r="D39" i="4"/>
  <c r="E38" i="4"/>
  <c r="D38" i="4"/>
  <c r="F38" i="4" s="1"/>
  <c r="E37" i="4"/>
  <c r="D37" i="4"/>
  <c r="F37" i="4" s="1"/>
  <c r="E36" i="4"/>
  <c r="D36" i="4"/>
  <c r="E35" i="4"/>
  <c r="D35" i="4"/>
  <c r="E34" i="4"/>
  <c r="D34" i="4"/>
  <c r="E33" i="4"/>
  <c r="D33" i="4"/>
  <c r="F33" i="4" s="1"/>
  <c r="E32" i="4"/>
  <c r="D32" i="4"/>
  <c r="F32" i="4" s="1"/>
  <c r="E31" i="4"/>
  <c r="F31" i="4" s="1"/>
  <c r="D31" i="4"/>
  <c r="E30" i="4"/>
  <c r="D30" i="4"/>
  <c r="F30" i="4" s="1"/>
  <c r="E29" i="4"/>
  <c r="D29" i="4"/>
  <c r="F29" i="4" s="1"/>
  <c r="E28" i="4"/>
  <c r="D28" i="4"/>
  <c r="F28" i="4" s="1"/>
  <c r="F27" i="4"/>
  <c r="E27" i="4"/>
  <c r="D27" i="4"/>
  <c r="E26" i="4"/>
  <c r="D26" i="4"/>
  <c r="F26" i="4" s="1"/>
  <c r="E25" i="4"/>
  <c r="D25" i="4"/>
  <c r="F25" i="4" s="1"/>
  <c r="E24" i="4"/>
  <c r="D24" i="4"/>
  <c r="E23" i="4"/>
  <c r="D23" i="4"/>
  <c r="E22" i="4"/>
  <c r="D22" i="4"/>
  <c r="E21" i="4"/>
  <c r="D21" i="4"/>
  <c r="F21" i="4" s="1"/>
  <c r="E20" i="4"/>
  <c r="D20" i="4"/>
  <c r="F20" i="4" s="1"/>
  <c r="E19" i="4"/>
  <c r="D19" i="4"/>
  <c r="F19" i="4" s="1"/>
  <c r="E18" i="4"/>
  <c r="D18" i="4"/>
  <c r="E17" i="4"/>
  <c r="D17" i="4"/>
  <c r="E16" i="4"/>
  <c r="D16" i="4"/>
  <c r="E15" i="4"/>
  <c r="D15" i="4"/>
  <c r="F15" i="4" s="1"/>
  <c r="E14" i="4"/>
  <c r="D14" i="4"/>
  <c r="E13" i="4"/>
  <c r="D13" i="4"/>
  <c r="F13" i="4" s="1"/>
  <c r="E12" i="4"/>
  <c r="D12" i="4"/>
  <c r="F12" i="4" s="1"/>
  <c r="S11" i="4"/>
  <c r="T11" i="4"/>
  <c r="U11" i="4" s="1"/>
  <c r="AF116" i="3"/>
  <c r="AE116" i="3"/>
  <c r="AG116" i="3" s="1"/>
  <c r="AF115" i="3"/>
  <c r="AG115" i="3" s="1"/>
  <c r="AE115" i="3"/>
  <c r="AF114" i="3"/>
  <c r="AE114" i="3"/>
  <c r="AG114" i="3" s="1"/>
  <c r="AF113" i="3"/>
  <c r="AE113" i="3"/>
  <c r="AG113" i="3" s="1"/>
  <c r="AF112" i="3"/>
  <c r="AE112" i="3"/>
  <c r="AG112" i="3" s="1"/>
  <c r="AG111" i="3"/>
  <c r="AF111" i="3"/>
  <c r="AE111" i="3"/>
  <c r="AF110" i="3"/>
  <c r="AE110" i="3"/>
  <c r="AG110" i="3" s="1"/>
  <c r="AF109" i="3"/>
  <c r="AE109" i="3"/>
  <c r="AG109" i="3" s="1"/>
  <c r="AF108" i="3"/>
  <c r="AE108" i="3"/>
  <c r="AF107" i="3"/>
  <c r="AE107" i="3"/>
  <c r="AG107" i="3" s="1"/>
  <c r="AF106" i="3"/>
  <c r="AE106" i="3"/>
  <c r="AF105" i="3"/>
  <c r="AE105" i="3"/>
  <c r="AG105" i="3" s="1"/>
  <c r="AF104" i="3"/>
  <c r="AE104" i="3"/>
  <c r="AF103" i="3"/>
  <c r="AE103" i="3"/>
  <c r="AG103" i="3" s="1"/>
  <c r="AF102" i="3"/>
  <c r="AE102" i="3"/>
  <c r="AF101" i="3"/>
  <c r="AE101" i="3"/>
  <c r="AG101" i="3" s="1"/>
  <c r="AF100" i="3"/>
  <c r="AE100" i="3"/>
  <c r="AF99" i="3"/>
  <c r="AG99" i="3" s="1"/>
  <c r="AE99" i="3"/>
  <c r="AF98" i="3"/>
  <c r="AE98" i="3"/>
  <c r="AG98" i="3" s="1"/>
  <c r="AF97" i="3"/>
  <c r="AE97" i="3"/>
  <c r="AF96" i="3"/>
  <c r="AE96" i="3"/>
  <c r="AG96" i="3" s="1"/>
  <c r="AG95" i="3"/>
  <c r="AF95" i="3"/>
  <c r="AE95" i="3"/>
  <c r="AF94" i="3"/>
  <c r="AE94" i="3"/>
  <c r="AG94" i="3" s="1"/>
  <c r="AF93" i="3"/>
  <c r="AE93" i="3"/>
  <c r="AG93" i="3" s="1"/>
  <c r="AF92" i="3"/>
  <c r="AE92" i="3"/>
  <c r="AG92" i="3" s="1"/>
  <c r="AF91" i="3"/>
  <c r="AE91" i="3"/>
  <c r="AG91" i="3" s="1"/>
  <c r="AF90" i="3"/>
  <c r="AE90" i="3"/>
  <c r="AF89" i="3"/>
  <c r="AE89" i="3"/>
  <c r="AG89" i="3" s="1"/>
  <c r="AF88" i="3"/>
  <c r="AE88" i="3"/>
  <c r="AF87" i="3"/>
  <c r="AE87" i="3"/>
  <c r="AF86" i="3"/>
  <c r="AE86" i="3"/>
  <c r="AF85" i="3"/>
  <c r="AE85" i="3"/>
  <c r="AG85" i="3" s="1"/>
  <c r="AF84" i="3"/>
  <c r="AE84" i="3"/>
  <c r="AF83" i="3"/>
  <c r="AG83" i="3" s="1"/>
  <c r="AE83" i="3"/>
  <c r="AF82" i="3"/>
  <c r="AE82" i="3"/>
  <c r="AG82" i="3" s="1"/>
  <c r="AF81" i="3"/>
  <c r="AE81" i="3"/>
  <c r="AG81" i="3" s="1"/>
  <c r="AF80" i="3"/>
  <c r="AE80" i="3"/>
  <c r="AG80" i="3" s="1"/>
  <c r="AF79" i="3"/>
  <c r="AG79" i="3" s="1"/>
  <c r="AE79" i="3"/>
  <c r="AF78" i="3"/>
  <c r="AE78" i="3"/>
  <c r="AG78" i="3" s="1"/>
  <c r="AF77" i="3"/>
  <c r="AE77" i="3"/>
  <c r="AG77" i="3" s="1"/>
  <c r="AF76" i="3"/>
  <c r="AE76" i="3"/>
  <c r="AG75" i="3"/>
  <c r="AF75" i="3"/>
  <c r="AE75" i="3"/>
  <c r="AF74" i="3"/>
  <c r="AE74" i="3"/>
  <c r="AG74" i="3" s="1"/>
  <c r="AF73" i="3"/>
  <c r="AE73" i="3"/>
  <c r="AF72" i="3"/>
  <c r="AE72" i="3"/>
  <c r="AF71" i="3"/>
  <c r="AE71" i="3"/>
  <c r="AG71" i="3" s="1"/>
  <c r="AF70" i="3"/>
  <c r="AE70" i="3"/>
  <c r="AF69" i="3"/>
  <c r="AE69" i="3"/>
  <c r="AG69" i="3" s="1"/>
  <c r="AF68" i="3"/>
  <c r="AE68" i="3"/>
  <c r="AG68" i="3" s="1"/>
  <c r="AG67" i="3"/>
  <c r="AF67" i="3"/>
  <c r="AE67" i="3"/>
  <c r="AF66" i="3"/>
  <c r="AE66" i="3"/>
  <c r="AG66" i="3" s="1"/>
  <c r="AF65" i="3"/>
  <c r="AE65" i="3"/>
  <c r="AF64" i="3"/>
  <c r="AE64" i="3"/>
  <c r="AG64" i="3" s="1"/>
  <c r="AF63" i="3"/>
  <c r="AE63" i="3"/>
  <c r="AG63" i="3" s="1"/>
  <c r="AF62" i="3"/>
  <c r="AE62" i="3"/>
  <c r="AF61" i="3"/>
  <c r="AE61" i="3"/>
  <c r="AG61" i="3" s="1"/>
  <c r="AF60" i="3"/>
  <c r="AE60" i="3"/>
  <c r="AG60" i="3" s="1"/>
  <c r="AG59" i="3"/>
  <c r="AF59" i="3"/>
  <c r="AE59" i="3"/>
  <c r="AF58" i="3"/>
  <c r="AE58" i="3"/>
  <c r="AG58" i="3" s="1"/>
  <c r="AF57" i="3"/>
  <c r="AE57" i="3"/>
  <c r="AF56" i="3"/>
  <c r="AE56" i="3"/>
  <c r="AF55" i="3"/>
  <c r="AE55" i="3"/>
  <c r="AG55" i="3" s="1"/>
  <c r="AF54" i="3"/>
  <c r="AE54" i="3"/>
  <c r="AF53" i="3"/>
  <c r="AE53" i="3"/>
  <c r="AF52" i="3"/>
  <c r="AE52" i="3"/>
  <c r="AG52" i="3" s="1"/>
  <c r="AG51" i="3"/>
  <c r="AF51" i="3"/>
  <c r="AE51" i="3"/>
  <c r="AF50" i="3"/>
  <c r="AE50" i="3"/>
  <c r="AG50" i="3" s="1"/>
  <c r="AF49" i="3"/>
  <c r="AE49" i="3"/>
  <c r="AG49" i="3" s="1"/>
  <c r="AF48" i="3"/>
  <c r="AE48" i="3"/>
  <c r="AG48" i="3" s="1"/>
  <c r="AF47" i="3"/>
  <c r="AE47" i="3"/>
  <c r="AG47" i="3" s="1"/>
  <c r="AF46" i="3"/>
  <c r="AE46" i="3"/>
  <c r="AF45" i="3"/>
  <c r="AE45" i="3"/>
  <c r="AG45" i="3" s="1"/>
  <c r="AF44" i="3"/>
  <c r="AE44" i="3"/>
  <c r="AG44" i="3" s="1"/>
  <c r="AF43" i="3"/>
  <c r="AE43" i="3"/>
  <c r="AG43" i="3" s="1"/>
  <c r="AF42" i="3"/>
  <c r="AE42" i="3"/>
  <c r="AG42" i="3" s="1"/>
  <c r="AF41" i="3"/>
  <c r="AE41" i="3"/>
  <c r="AG41" i="3" s="1"/>
  <c r="AF40" i="3"/>
  <c r="AE40" i="3"/>
  <c r="AF39" i="3"/>
  <c r="AE39" i="3"/>
  <c r="AG39" i="3" s="1"/>
  <c r="AF38" i="3"/>
  <c r="AE38" i="3"/>
  <c r="AF37" i="3"/>
  <c r="AE37" i="3"/>
  <c r="AG37" i="3" s="1"/>
  <c r="AF36" i="3"/>
  <c r="AE36" i="3"/>
  <c r="AG36" i="3" s="1"/>
  <c r="AF35" i="3"/>
  <c r="AG35" i="3" s="1"/>
  <c r="AE35" i="3"/>
  <c r="AF34" i="3"/>
  <c r="AE34" i="3"/>
  <c r="AG34" i="3" s="1"/>
  <c r="AF33" i="3"/>
  <c r="AE33" i="3"/>
  <c r="AG33" i="3" s="1"/>
  <c r="AF32" i="3"/>
  <c r="AE32" i="3"/>
  <c r="AG32" i="3" s="1"/>
  <c r="AG31" i="3"/>
  <c r="AF31" i="3"/>
  <c r="AE31" i="3"/>
  <c r="AF30" i="3"/>
  <c r="AE30" i="3"/>
  <c r="AG30" i="3" s="1"/>
  <c r="AF29" i="3"/>
  <c r="AE29" i="3"/>
  <c r="AG29" i="3" s="1"/>
  <c r="AF28" i="3"/>
  <c r="AE28" i="3"/>
  <c r="AG28" i="3" s="1"/>
  <c r="AG27" i="3"/>
  <c r="AF27" i="3"/>
  <c r="AE27" i="3"/>
  <c r="AF26" i="3"/>
  <c r="AE26" i="3"/>
  <c r="AF25" i="3"/>
  <c r="AE25" i="3"/>
  <c r="AG25" i="3" s="1"/>
  <c r="AF24" i="3"/>
  <c r="AE24" i="3"/>
  <c r="AF23" i="3"/>
  <c r="AE23" i="3"/>
  <c r="AG23" i="3" s="1"/>
  <c r="AF22" i="3"/>
  <c r="AE22" i="3"/>
  <c r="AF21" i="3"/>
  <c r="AE21" i="3"/>
  <c r="AF20" i="3"/>
  <c r="AE20" i="3"/>
  <c r="AF19" i="3"/>
  <c r="AG19" i="3" s="1"/>
  <c r="AE19" i="3"/>
  <c r="AF18" i="3"/>
  <c r="AE18" i="3"/>
  <c r="AG18" i="3" s="1"/>
  <c r="AF17" i="3"/>
  <c r="AE17" i="3"/>
  <c r="AG17" i="3" s="1"/>
  <c r="AF16" i="3"/>
  <c r="AE16" i="3"/>
  <c r="AG16" i="3" s="1"/>
  <c r="AF15" i="3"/>
  <c r="AG15" i="3" s="1"/>
  <c r="AE15" i="3"/>
  <c r="AF14" i="3"/>
  <c r="AE14" i="3"/>
  <c r="AG14" i="3" s="1"/>
  <c r="AF13" i="3"/>
  <c r="AE13" i="3"/>
  <c r="AG13" i="3" s="1"/>
  <c r="AF12" i="3"/>
  <c r="AE12" i="3"/>
  <c r="AG12" i="3" s="1"/>
  <c r="AF11" i="3"/>
  <c r="AE11" i="3"/>
  <c r="AG11" i="3" s="1"/>
  <c r="E116" i="3"/>
  <c r="D116" i="3"/>
  <c r="F116" i="3" s="1"/>
  <c r="E115" i="3"/>
  <c r="D115" i="3"/>
  <c r="E114" i="3"/>
  <c r="F114" i="3" s="1"/>
  <c r="D114" i="3"/>
  <c r="E113" i="3"/>
  <c r="D113" i="3"/>
  <c r="E112" i="3"/>
  <c r="D112" i="3"/>
  <c r="F112" i="3" s="1"/>
  <c r="E111" i="3"/>
  <c r="D111" i="3"/>
  <c r="F111" i="3" s="1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F104" i="3" s="1"/>
  <c r="D104" i="3"/>
  <c r="E103" i="3"/>
  <c r="D103" i="3"/>
  <c r="E102" i="3"/>
  <c r="D102" i="3"/>
  <c r="E101" i="3"/>
  <c r="D101" i="3"/>
  <c r="E100" i="3"/>
  <c r="F100" i="3" s="1"/>
  <c r="D100" i="3"/>
  <c r="E99" i="3"/>
  <c r="D99" i="3"/>
  <c r="E98" i="3"/>
  <c r="F98" i="3" s="1"/>
  <c r="D98" i="3"/>
  <c r="E97" i="3"/>
  <c r="D97" i="3"/>
  <c r="E96" i="3"/>
  <c r="D96" i="3"/>
  <c r="F96" i="3" s="1"/>
  <c r="E95" i="3"/>
  <c r="D95" i="3"/>
  <c r="F95" i="3" s="1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F85" i="3" s="1"/>
  <c r="E84" i="3"/>
  <c r="D84" i="3"/>
  <c r="E83" i="3"/>
  <c r="D83" i="3"/>
  <c r="E82" i="3"/>
  <c r="D82" i="3"/>
  <c r="E81" i="3"/>
  <c r="D81" i="3"/>
  <c r="F80" i="3"/>
  <c r="E80" i="3"/>
  <c r="D80" i="3"/>
  <c r="E79" i="3"/>
  <c r="D79" i="3"/>
  <c r="E78" i="3"/>
  <c r="D78" i="3"/>
  <c r="E77" i="3"/>
  <c r="D77" i="3"/>
  <c r="F77" i="3" s="1"/>
  <c r="E76" i="3"/>
  <c r="D76" i="3"/>
  <c r="F76" i="3" s="1"/>
  <c r="E75" i="3"/>
  <c r="D75" i="3"/>
  <c r="E74" i="3"/>
  <c r="D74" i="3"/>
  <c r="E73" i="3"/>
  <c r="D73" i="3"/>
  <c r="E72" i="3"/>
  <c r="D72" i="3"/>
  <c r="F72" i="3" s="1"/>
  <c r="E71" i="3"/>
  <c r="D71" i="3"/>
  <c r="F71" i="3" s="1"/>
  <c r="E70" i="3"/>
  <c r="D70" i="3"/>
  <c r="E69" i="3"/>
  <c r="D69" i="3"/>
  <c r="E68" i="3"/>
  <c r="D68" i="3"/>
  <c r="F68" i="3" s="1"/>
  <c r="E67" i="3"/>
  <c r="D67" i="3"/>
  <c r="E66" i="3"/>
  <c r="D66" i="3"/>
  <c r="E65" i="3"/>
  <c r="D65" i="3"/>
  <c r="F65" i="3" s="1"/>
  <c r="E64" i="3"/>
  <c r="D64" i="3"/>
  <c r="E63" i="3"/>
  <c r="D63" i="3"/>
  <c r="E62" i="3"/>
  <c r="D62" i="3"/>
  <c r="E61" i="3"/>
  <c r="D61" i="3"/>
  <c r="E60" i="3"/>
  <c r="D60" i="3"/>
  <c r="E59" i="3"/>
  <c r="D59" i="3"/>
  <c r="F59" i="3" s="1"/>
  <c r="E58" i="3"/>
  <c r="D58" i="3"/>
  <c r="E57" i="3"/>
  <c r="D57" i="3"/>
  <c r="E56" i="3"/>
  <c r="D56" i="3"/>
  <c r="E55" i="3"/>
  <c r="D55" i="3"/>
  <c r="E54" i="3"/>
  <c r="D54" i="3"/>
  <c r="E53" i="3"/>
  <c r="D53" i="3"/>
  <c r="F53" i="3" s="1"/>
  <c r="E52" i="3"/>
  <c r="D52" i="3"/>
  <c r="F52" i="3" s="1"/>
  <c r="E51" i="3"/>
  <c r="D51" i="3"/>
  <c r="E50" i="3"/>
  <c r="D50" i="3"/>
  <c r="E49" i="3"/>
  <c r="D49" i="3"/>
  <c r="E48" i="3"/>
  <c r="D48" i="3"/>
  <c r="F48" i="3" s="1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F36" i="3" s="1"/>
  <c r="E35" i="3"/>
  <c r="D35" i="3"/>
  <c r="F35" i="3" s="1"/>
  <c r="E34" i="3"/>
  <c r="D34" i="3"/>
  <c r="E33" i="3"/>
  <c r="D33" i="3"/>
  <c r="E32" i="3"/>
  <c r="D32" i="3"/>
  <c r="F32" i="3" s="1"/>
  <c r="E31" i="3"/>
  <c r="D31" i="3"/>
  <c r="E30" i="3"/>
  <c r="D30" i="3"/>
  <c r="E29" i="3"/>
  <c r="D29" i="3"/>
  <c r="E28" i="3"/>
  <c r="D28" i="3"/>
  <c r="F28" i="3" s="1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F20" i="3" s="1"/>
  <c r="E19" i="3"/>
  <c r="D19" i="3"/>
  <c r="E18" i="3"/>
  <c r="D18" i="3"/>
  <c r="E17" i="3"/>
  <c r="D17" i="3"/>
  <c r="F17" i="3" s="1"/>
  <c r="E16" i="3"/>
  <c r="D16" i="3"/>
  <c r="F16" i="3" s="1"/>
  <c r="E15" i="3"/>
  <c r="D15" i="3"/>
  <c r="E14" i="3"/>
  <c r="D14" i="3"/>
  <c r="E13" i="3"/>
  <c r="D13" i="3"/>
  <c r="E12" i="3"/>
  <c r="D12" i="3"/>
  <c r="F12" i="3" s="1"/>
  <c r="T116" i="3"/>
  <c r="S116" i="3"/>
  <c r="U116" i="3" s="1"/>
  <c r="Q116" i="3"/>
  <c r="P116" i="3"/>
  <c r="T115" i="3"/>
  <c r="S115" i="3"/>
  <c r="Q115" i="3"/>
  <c r="P115" i="3"/>
  <c r="T114" i="3"/>
  <c r="S114" i="3"/>
  <c r="Q114" i="3"/>
  <c r="P114" i="3"/>
  <c r="R114" i="3" s="1"/>
  <c r="T113" i="3"/>
  <c r="S113" i="3"/>
  <c r="U113" i="3" s="1"/>
  <c r="Q113" i="3"/>
  <c r="P113" i="3"/>
  <c r="R113" i="3" s="1"/>
  <c r="T112" i="3"/>
  <c r="S112" i="3"/>
  <c r="Q112" i="3"/>
  <c r="P112" i="3"/>
  <c r="R112" i="3" s="1"/>
  <c r="T111" i="3"/>
  <c r="S111" i="3"/>
  <c r="Q111" i="3"/>
  <c r="P111" i="3"/>
  <c r="T110" i="3"/>
  <c r="S110" i="3"/>
  <c r="U110" i="3" s="1"/>
  <c r="Q110" i="3"/>
  <c r="P110" i="3"/>
  <c r="R110" i="3" s="1"/>
  <c r="T109" i="3"/>
  <c r="S109" i="3"/>
  <c r="Q109" i="3"/>
  <c r="P109" i="3"/>
  <c r="R109" i="3" s="1"/>
  <c r="T108" i="3"/>
  <c r="S108" i="3"/>
  <c r="Q108" i="3"/>
  <c r="P108" i="3"/>
  <c r="T107" i="3"/>
  <c r="S107" i="3"/>
  <c r="Q107" i="3"/>
  <c r="P107" i="3"/>
  <c r="T106" i="3"/>
  <c r="S106" i="3"/>
  <c r="Q106" i="3"/>
  <c r="P106" i="3"/>
  <c r="R106" i="3" s="1"/>
  <c r="T105" i="3"/>
  <c r="S105" i="3"/>
  <c r="Q105" i="3"/>
  <c r="P105" i="3"/>
  <c r="R105" i="3" s="1"/>
  <c r="T104" i="3"/>
  <c r="S104" i="3"/>
  <c r="U104" i="3" s="1"/>
  <c r="Q104" i="3"/>
  <c r="P104" i="3"/>
  <c r="R104" i="3" s="1"/>
  <c r="T103" i="3"/>
  <c r="S103" i="3"/>
  <c r="Q103" i="3"/>
  <c r="P103" i="3"/>
  <c r="T102" i="3"/>
  <c r="S102" i="3"/>
  <c r="Q102" i="3"/>
  <c r="P102" i="3"/>
  <c r="R102" i="3" s="1"/>
  <c r="T101" i="3"/>
  <c r="S101" i="3"/>
  <c r="U101" i="3" s="1"/>
  <c r="Q101" i="3"/>
  <c r="P101" i="3"/>
  <c r="R101" i="3" s="1"/>
  <c r="T100" i="3"/>
  <c r="S100" i="3"/>
  <c r="Q100" i="3"/>
  <c r="P100" i="3"/>
  <c r="T99" i="3"/>
  <c r="S99" i="3"/>
  <c r="Q99" i="3"/>
  <c r="P99" i="3"/>
  <c r="T98" i="3"/>
  <c r="S98" i="3"/>
  <c r="U98" i="3" s="1"/>
  <c r="Q98" i="3"/>
  <c r="P98" i="3"/>
  <c r="R98" i="3" s="1"/>
  <c r="T97" i="3"/>
  <c r="S97" i="3"/>
  <c r="Q97" i="3"/>
  <c r="P97" i="3"/>
  <c r="R97" i="3" s="1"/>
  <c r="T96" i="3"/>
  <c r="S96" i="3"/>
  <c r="Q96" i="3"/>
  <c r="P96" i="3"/>
  <c r="R96" i="3" s="1"/>
  <c r="T95" i="3"/>
  <c r="S95" i="3"/>
  <c r="Q95" i="3"/>
  <c r="P95" i="3"/>
  <c r="T94" i="3"/>
  <c r="S94" i="3"/>
  <c r="Q94" i="3"/>
  <c r="P94" i="3"/>
  <c r="R94" i="3" s="1"/>
  <c r="T93" i="3"/>
  <c r="S93" i="3"/>
  <c r="Q93" i="3"/>
  <c r="P93" i="3"/>
  <c r="R93" i="3" s="1"/>
  <c r="T92" i="3"/>
  <c r="S92" i="3"/>
  <c r="U92" i="3" s="1"/>
  <c r="Q92" i="3"/>
  <c r="P92" i="3"/>
  <c r="T91" i="3"/>
  <c r="S91" i="3"/>
  <c r="Q91" i="3"/>
  <c r="P91" i="3"/>
  <c r="T90" i="3"/>
  <c r="S90" i="3"/>
  <c r="Q90" i="3"/>
  <c r="P90" i="3"/>
  <c r="R90" i="3" s="1"/>
  <c r="T89" i="3"/>
  <c r="S89" i="3"/>
  <c r="U89" i="3" s="1"/>
  <c r="Q89" i="3"/>
  <c r="P89" i="3"/>
  <c r="R89" i="3" s="1"/>
  <c r="T88" i="3"/>
  <c r="S88" i="3"/>
  <c r="Q88" i="3"/>
  <c r="P88" i="3"/>
  <c r="R88" i="3" s="1"/>
  <c r="T87" i="3"/>
  <c r="S87" i="3"/>
  <c r="Q87" i="3"/>
  <c r="P87" i="3"/>
  <c r="T86" i="3"/>
  <c r="S86" i="3"/>
  <c r="U86" i="3" s="1"/>
  <c r="Q86" i="3"/>
  <c r="P86" i="3"/>
  <c r="R86" i="3" s="1"/>
  <c r="T85" i="3"/>
  <c r="S85" i="3"/>
  <c r="Q85" i="3"/>
  <c r="P85" i="3"/>
  <c r="R85" i="3" s="1"/>
  <c r="T84" i="3"/>
  <c r="S84" i="3"/>
  <c r="Q84" i="3"/>
  <c r="P84" i="3"/>
  <c r="T83" i="3"/>
  <c r="S83" i="3"/>
  <c r="Q83" i="3"/>
  <c r="P83" i="3"/>
  <c r="T82" i="3"/>
  <c r="S82" i="3"/>
  <c r="Q82" i="3"/>
  <c r="P82" i="3"/>
  <c r="R82" i="3" s="1"/>
  <c r="T81" i="3"/>
  <c r="S81" i="3"/>
  <c r="Q81" i="3"/>
  <c r="P81" i="3"/>
  <c r="R81" i="3" s="1"/>
  <c r="T80" i="3"/>
  <c r="S80" i="3"/>
  <c r="U80" i="3" s="1"/>
  <c r="Q80" i="3"/>
  <c r="P80" i="3"/>
  <c r="R80" i="3" s="1"/>
  <c r="T79" i="3"/>
  <c r="S79" i="3"/>
  <c r="Q79" i="3"/>
  <c r="P79" i="3"/>
  <c r="T78" i="3"/>
  <c r="S78" i="3"/>
  <c r="Q78" i="3"/>
  <c r="P78" i="3"/>
  <c r="R78" i="3" s="1"/>
  <c r="T77" i="3"/>
  <c r="S77" i="3"/>
  <c r="U77" i="3" s="1"/>
  <c r="Q77" i="3"/>
  <c r="P77" i="3"/>
  <c r="R77" i="3" s="1"/>
  <c r="T76" i="3"/>
  <c r="S76" i="3"/>
  <c r="Q76" i="3"/>
  <c r="P76" i="3"/>
  <c r="T75" i="3"/>
  <c r="S75" i="3"/>
  <c r="Q75" i="3"/>
  <c r="P75" i="3"/>
  <c r="T74" i="3"/>
  <c r="S74" i="3"/>
  <c r="U74" i="3" s="1"/>
  <c r="Q74" i="3"/>
  <c r="P74" i="3"/>
  <c r="R74" i="3" s="1"/>
  <c r="T73" i="3"/>
  <c r="S73" i="3"/>
  <c r="Q73" i="3"/>
  <c r="P73" i="3"/>
  <c r="R73" i="3" s="1"/>
  <c r="T72" i="3"/>
  <c r="S72" i="3"/>
  <c r="Q72" i="3"/>
  <c r="P72" i="3"/>
  <c r="R72" i="3" s="1"/>
  <c r="T71" i="3"/>
  <c r="S71" i="3"/>
  <c r="Q71" i="3"/>
  <c r="P71" i="3"/>
  <c r="T70" i="3"/>
  <c r="S70" i="3"/>
  <c r="Q70" i="3"/>
  <c r="P70" i="3"/>
  <c r="R70" i="3" s="1"/>
  <c r="T69" i="3"/>
  <c r="S69" i="3"/>
  <c r="Q69" i="3"/>
  <c r="P69" i="3"/>
  <c r="R69" i="3" s="1"/>
  <c r="T68" i="3"/>
  <c r="S68" i="3"/>
  <c r="U68" i="3" s="1"/>
  <c r="Q68" i="3"/>
  <c r="P68" i="3"/>
  <c r="T67" i="3"/>
  <c r="S67" i="3"/>
  <c r="Q67" i="3"/>
  <c r="P67" i="3"/>
  <c r="T66" i="3"/>
  <c r="S66" i="3"/>
  <c r="Q66" i="3"/>
  <c r="P66" i="3"/>
  <c r="R66" i="3" s="1"/>
  <c r="T65" i="3"/>
  <c r="S65" i="3"/>
  <c r="U65" i="3" s="1"/>
  <c r="Q65" i="3"/>
  <c r="P65" i="3"/>
  <c r="R65" i="3" s="1"/>
  <c r="T64" i="3"/>
  <c r="S64" i="3"/>
  <c r="Q64" i="3"/>
  <c r="P64" i="3"/>
  <c r="R64" i="3" s="1"/>
  <c r="T63" i="3"/>
  <c r="S63" i="3"/>
  <c r="Q63" i="3"/>
  <c r="P63" i="3"/>
  <c r="T62" i="3"/>
  <c r="S62" i="3"/>
  <c r="U62" i="3" s="1"/>
  <c r="Q62" i="3"/>
  <c r="P62" i="3"/>
  <c r="R62" i="3" s="1"/>
  <c r="T61" i="3"/>
  <c r="S61" i="3"/>
  <c r="Q61" i="3"/>
  <c r="P61" i="3"/>
  <c r="R61" i="3" s="1"/>
  <c r="T60" i="3"/>
  <c r="S60" i="3"/>
  <c r="Q60" i="3"/>
  <c r="P60" i="3"/>
  <c r="T59" i="3"/>
  <c r="S59" i="3"/>
  <c r="Q59" i="3"/>
  <c r="P59" i="3"/>
  <c r="T58" i="3"/>
  <c r="S58" i="3"/>
  <c r="Q58" i="3"/>
  <c r="P58" i="3"/>
  <c r="R58" i="3" s="1"/>
  <c r="T57" i="3"/>
  <c r="S57" i="3"/>
  <c r="Q57" i="3"/>
  <c r="P57" i="3"/>
  <c r="R57" i="3" s="1"/>
  <c r="T56" i="3"/>
  <c r="S56" i="3"/>
  <c r="U56" i="3" s="1"/>
  <c r="Q56" i="3"/>
  <c r="P56" i="3"/>
  <c r="R56" i="3" s="1"/>
  <c r="T55" i="3"/>
  <c r="S55" i="3"/>
  <c r="Q55" i="3"/>
  <c r="P55" i="3"/>
  <c r="T54" i="3"/>
  <c r="S54" i="3"/>
  <c r="Q54" i="3"/>
  <c r="P54" i="3"/>
  <c r="R54" i="3" s="1"/>
  <c r="T53" i="3"/>
  <c r="S53" i="3"/>
  <c r="U53" i="3" s="1"/>
  <c r="Q53" i="3"/>
  <c r="P53" i="3"/>
  <c r="R53" i="3" s="1"/>
  <c r="T52" i="3"/>
  <c r="S52" i="3"/>
  <c r="Q52" i="3"/>
  <c r="P52" i="3"/>
  <c r="T51" i="3"/>
  <c r="S51" i="3"/>
  <c r="Q51" i="3"/>
  <c r="P51" i="3"/>
  <c r="T50" i="3"/>
  <c r="S50" i="3"/>
  <c r="U50" i="3" s="1"/>
  <c r="Q50" i="3"/>
  <c r="P50" i="3"/>
  <c r="R50" i="3" s="1"/>
  <c r="T49" i="3"/>
  <c r="S49" i="3"/>
  <c r="Q49" i="3"/>
  <c r="P49" i="3"/>
  <c r="R49" i="3" s="1"/>
  <c r="T48" i="3"/>
  <c r="S48" i="3"/>
  <c r="Q48" i="3"/>
  <c r="P48" i="3"/>
  <c r="R48" i="3" s="1"/>
  <c r="T47" i="3"/>
  <c r="S47" i="3"/>
  <c r="Q47" i="3"/>
  <c r="P47" i="3"/>
  <c r="T46" i="3"/>
  <c r="S46" i="3"/>
  <c r="Q46" i="3"/>
  <c r="P46" i="3"/>
  <c r="R46" i="3" s="1"/>
  <c r="T45" i="3"/>
  <c r="S45" i="3"/>
  <c r="U45" i="3" s="1"/>
  <c r="Q45" i="3"/>
  <c r="P45" i="3"/>
  <c r="T44" i="3"/>
  <c r="S44" i="3"/>
  <c r="U44" i="3" s="1"/>
  <c r="Q44" i="3"/>
  <c r="P44" i="3"/>
  <c r="T43" i="3"/>
  <c r="S43" i="3"/>
  <c r="Q43" i="3"/>
  <c r="P43" i="3"/>
  <c r="T42" i="3"/>
  <c r="S42" i="3"/>
  <c r="U42" i="3" s="1"/>
  <c r="Q42" i="3"/>
  <c r="P42" i="3"/>
  <c r="T41" i="3"/>
  <c r="S41" i="3"/>
  <c r="U41" i="3" s="1"/>
  <c r="Q41" i="3"/>
  <c r="P41" i="3"/>
  <c r="R41" i="3" s="1"/>
  <c r="T40" i="3"/>
  <c r="S40" i="3"/>
  <c r="Q40" i="3"/>
  <c r="P40" i="3"/>
  <c r="R40" i="3" s="1"/>
  <c r="T39" i="3"/>
  <c r="S39" i="3"/>
  <c r="Q39" i="3"/>
  <c r="P39" i="3"/>
  <c r="T38" i="3"/>
  <c r="S38" i="3"/>
  <c r="U38" i="3" s="1"/>
  <c r="Q38" i="3"/>
  <c r="P38" i="3"/>
  <c r="R38" i="3" s="1"/>
  <c r="T37" i="3"/>
  <c r="S37" i="3"/>
  <c r="Q37" i="3"/>
  <c r="P37" i="3"/>
  <c r="R37" i="3" s="1"/>
  <c r="T36" i="3"/>
  <c r="S36" i="3"/>
  <c r="U36" i="3" s="1"/>
  <c r="Q36" i="3"/>
  <c r="P36" i="3"/>
  <c r="T35" i="3"/>
  <c r="S35" i="3"/>
  <c r="Q35" i="3"/>
  <c r="P35" i="3"/>
  <c r="T34" i="3"/>
  <c r="S34" i="3"/>
  <c r="Q34" i="3"/>
  <c r="P34" i="3"/>
  <c r="R34" i="3" s="1"/>
  <c r="T33" i="3"/>
  <c r="S33" i="3"/>
  <c r="U33" i="3" s="1"/>
  <c r="Q33" i="3"/>
  <c r="P33" i="3"/>
  <c r="T32" i="3"/>
  <c r="S32" i="3"/>
  <c r="U32" i="3" s="1"/>
  <c r="Q32" i="3"/>
  <c r="P32" i="3"/>
  <c r="R32" i="3" s="1"/>
  <c r="T31" i="3"/>
  <c r="S31" i="3"/>
  <c r="Q31" i="3"/>
  <c r="P31" i="3"/>
  <c r="T30" i="3"/>
  <c r="S30" i="3"/>
  <c r="U30" i="3" s="1"/>
  <c r="Q30" i="3"/>
  <c r="P30" i="3"/>
  <c r="T29" i="3"/>
  <c r="S29" i="3"/>
  <c r="U29" i="3" s="1"/>
  <c r="Q29" i="3"/>
  <c r="P29" i="3"/>
  <c r="R29" i="3" s="1"/>
  <c r="T28" i="3"/>
  <c r="S28" i="3"/>
  <c r="Q28" i="3"/>
  <c r="P28" i="3"/>
  <c r="T27" i="3"/>
  <c r="S27" i="3"/>
  <c r="Q27" i="3"/>
  <c r="P27" i="3"/>
  <c r="T26" i="3"/>
  <c r="S26" i="3"/>
  <c r="U26" i="3" s="1"/>
  <c r="Q26" i="3"/>
  <c r="P26" i="3"/>
  <c r="R26" i="3" s="1"/>
  <c r="T25" i="3"/>
  <c r="S25" i="3"/>
  <c r="Q25" i="3"/>
  <c r="P25" i="3"/>
  <c r="R25" i="3" s="1"/>
  <c r="T24" i="3"/>
  <c r="S24" i="3"/>
  <c r="U24" i="3" s="1"/>
  <c r="Q24" i="3"/>
  <c r="P24" i="3"/>
  <c r="T23" i="3"/>
  <c r="S23" i="3"/>
  <c r="Q23" i="3"/>
  <c r="P23" i="3"/>
  <c r="T22" i="3"/>
  <c r="S22" i="3"/>
  <c r="Q22" i="3"/>
  <c r="P22" i="3"/>
  <c r="R22" i="3" s="1"/>
  <c r="T21" i="3"/>
  <c r="S21" i="3"/>
  <c r="U21" i="3" s="1"/>
  <c r="Q21" i="3"/>
  <c r="P21" i="3"/>
  <c r="T20" i="3"/>
  <c r="S20" i="3"/>
  <c r="U20" i="3" s="1"/>
  <c r="Q20" i="3"/>
  <c r="P20" i="3"/>
  <c r="T19" i="3"/>
  <c r="S19" i="3"/>
  <c r="Q19" i="3"/>
  <c r="P19" i="3"/>
  <c r="T18" i="3"/>
  <c r="S18" i="3"/>
  <c r="U18" i="3" s="1"/>
  <c r="Q18" i="3"/>
  <c r="P18" i="3"/>
  <c r="T17" i="3"/>
  <c r="S17" i="3"/>
  <c r="U17" i="3" s="1"/>
  <c r="Q17" i="3"/>
  <c r="P17" i="3"/>
  <c r="R17" i="3" s="1"/>
  <c r="T16" i="3"/>
  <c r="S16" i="3"/>
  <c r="Q16" i="3"/>
  <c r="P16" i="3"/>
  <c r="R16" i="3" s="1"/>
  <c r="T15" i="3"/>
  <c r="S15" i="3"/>
  <c r="Q15" i="3"/>
  <c r="P15" i="3"/>
  <c r="T14" i="3"/>
  <c r="S14" i="3"/>
  <c r="U14" i="3" s="1"/>
  <c r="Q14" i="3"/>
  <c r="P14" i="3"/>
  <c r="R14" i="3" s="1"/>
  <c r="T13" i="3"/>
  <c r="S13" i="3"/>
  <c r="Q13" i="3"/>
  <c r="P13" i="3"/>
  <c r="R13" i="3" s="1"/>
  <c r="T12" i="3"/>
  <c r="S12" i="3"/>
  <c r="U12" i="3" s="1"/>
  <c r="Q12" i="3"/>
  <c r="P12" i="3"/>
  <c r="Q11" i="10"/>
  <c r="P11" i="10"/>
  <c r="E11" i="10"/>
  <c r="D11" i="10"/>
  <c r="T11" i="7"/>
  <c r="S11" i="7"/>
  <c r="Q11" i="7"/>
  <c r="P11" i="7"/>
  <c r="E11" i="7"/>
  <c r="D11" i="7"/>
  <c r="Q11" i="4"/>
  <c r="P11" i="4"/>
  <c r="E11" i="4"/>
  <c r="D11" i="4"/>
  <c r="T11" i="3"/>
  <c r="S11" i="3"/>
  <c r="Q11" i="3"/>
  <c r="P11" i="3"/>
  <c r="E11" i="3"/>
  <c r="D11" i="3"/>
  <c r="AE11" i="2"/>
  <c r="AG11" i="2" s="1"/>
  <c r="R11" i="2"/>
  <c r="Q11" i="2"/>
  <c r="P11" i="2"/>
  <c r="AF125" i="2"/>
  <c r="AE125" i="2"/>
  <c r="AG125" i="2" s="1"/>
  <c r="AF124" i="2"/>
  <c r="AG124" i="2" s="1"/>
  <c r="AE124" i="2"/>
  <c r="AF123" i="2"/>
  <c r="AE123" i="2"/>
  <c r="AF122" i="2"/>
  <c r="AE122" i="2"/>
  <c r="AG122" i="2" s="1"/>
  <c r="AF121" i="2"/>
  <c r="AE121" i="2"/>
  <c r="AF120" i="2"/>
  <c r="AE120" i="2"/>
  <c r="AG120" i="2" s="1"/>
  <c r="AF119" i="2"/>
  <c r="AE119" i="2"/>
  <c r="AG119" i="2" s="1"/>
  <c r="AF118" i="2"/>
  <c r="AE118" i="2"/>
  <c r="AG118" i="2" s="1"/>
  <c r="AF117" i="2"/>
  <c r="AE117" i="2"/>
  <c r="AG117" i="2" s="1"/>
  <c r="AF116" i="2"/>
  <c r="AG116" i="2" s="1"/>
  <c r="AE116" i="2"/>
  <c r="AF115" i="2"/>
  <c r="AE115" i="2"/>
  <c r="AG115" i="2" s="1"/>
  <c r="AF114" i="2"/>
  <c r="AE114" i="2"/>
  <c r="AF113" i="2"/>
  <c r="AE113" i="2"/>
  <c r="AG112" i="2"/>
  <c r="AF112" i="2"/>
  <c r="AE112" i="2"/>
  <c r="AF111" i="2"/>
  <c r="AE111" i="2"/>
  <c r="AG111" i="2" s="1"/>
  <c r="AF110" i="2"/>
  <c r="AE110" i="2"/>
  <c r="AF109" i="2"/>
  <c r="AE109" i="2"/>
  <c r="AG109" i="2" s="1"/>
  <c r="AF108" i="2"/>
  <c r="AG108" i="2" s="1"/>
  <c r="AE108" i="2"/>
  <c r="AF107" i="2"/>
  <c r="AE107" i="2"/>
  <c r="AF106" i="2"/>
  <c r="AE106" i="2"/>
  <c r="AG106" i="2" s="1"/>
  <c r="AF105" i="2"/>
  <c r="AE105" i="2"/>
  <c r="AF104" i="2"/>
  <c r="AE104" i="2"/>
  <c r="AG104" i="2" s="1"/>
  <c r="AF103" i="2"/>
  <c r="AE103" i="2"/>
  <c r="AG103" i="2" s="1"/>
  <c r="AF102" i="2"/>
  <c r="AE102" i="2"/>
  <c r="AG102" i="2" s="1"/>
  <c r="AF101" i="2"/>
  <c r="AE101" i="2"/>
  <c r="AG101" i="2" s="1"/>
  <c r="AF100" i="2"/>
  <c r="AG100" i="2" s="1"/>
  <c r="AE100" i="2"/>
  <c r="AF99" i="2"/>
  <c r="AE99" i="2"/>
  <c r="AG99" i="2" s="1"/>
  <c r="AF98" i="2"/>
  <c r="AE98" i="2"/>
  <c r="AF97" i="2"/>
  <c r="AE97" i="2"/>
  <c r="AG96" i="2"/>
  <c r="AF96" i="2"/>
  <c r="AE96" i="2"/>
  <c r="AF95" i="2"/>
  <c r="AE95" i="2"/>
  <c r="AG95" i="2" s="1"/>
  <c r="AF94" i="2"/>
  <c r="AE94" i="2"/>
  <c r="AF93" i="2"/>
  <c r="AE93" i="2"/>
  <c r="AG93" i="2" s="1"/>
  <c r="AF92" i="2"/>
  <c r="AG92" i="2" s="1"/>
  <c r="AE92" i="2"/>
  <c r="AF91" i="2"/>
  <c r="AE91" i="2"/>
  <c r="AF90" i="2"/>
  <c r="AE90" i="2"/>
  <c r="AG90" i="2" s="1"/>
  <c r="AF89" i="2"/>
  <c r="AE89" i="2"/>
  <c r="AF88" i="2"/>
  <c r="AE88" i="2"/>
  <c r="AG88" i="2" s="1"/>
  <c r="AF87" i="2"/>
  <c r="AE87" i="2"/>
  <c r="AG87" i="2" s="1"/>
  <c r="AF86" i="2"/>
  <c r="AE86" i="2"/>
  <c r="AG86" i="2" s="1"/>
  <c r="AF85" i="2"/>
  <c r="AE85" i="2"/>
  <c r="AG85" i="2" s="1"/>
  <c r="AF84" i="2"/>
  <c r="AG84" i="2" s="1"/>
  <c r="AE84" i="2"/>
  <c r="AF83" i="2"/>
  <c r="AE83" i="2"/>
  <c r="AG83" i="2" s="1"/>
  <c r="AF82" i="2"/>
  <c r="AE82" i="2"/>
  <c r="AF81" i="2"/>
  <c r="AE81" i="2"/>
  <c r="AG80" i="2"/>
  <c r="AF80" i="2"/>
  <c r="AE80" i="2"/>
  <c r="AF79" i="2"/>
  <c r="AE79" i="2"/>
  <c r="AG79" i="2" s="1"/>
  <c r="AF78" i="2"/>
  <c r="AE78" i="2"/>
  <c r="AF77" i="2"/>
  <c r="AE77" i="2"/>
  <c r="AG77" i="2" s="1"/>
  <c r="AF76" i="2"/>
  <c r="AG76" i="2" s="1"/>
  <c r="AE76" i="2"/>
  <c r="AF75" i="2"/>
  <c r="AE75" i="2"/>
  <c r="AF74" i="2"/>
  <c r="AE74" i="2"/>
  <c r="AG74" i="2" s="1"/>
  <c r="AF73" i="2"/>
  <c r="AE73" i="2"/>
  <c r="AF72" i="2"/>
  <c r="AE72" i="2"/>
  <c r="AG72" i="2" s="1"/>
  <c r="AF71" i="2"/>
  <c r="AE71" i="2"/>
  <c r="AG71" i="2" s="1"/>
  <c r="AF70" i="2"/>
  <c r="AE70" i="2"/>
  <c r="AG70" i="2" s="1"/>
  <c r="AF69" i="2"/>
  <c r="AE69" i="2"/>
  <c r="AG69" i="2" s="1"/>
  <c r="AF68" i="2"/>
  <c r="AG68" i="2" s="1"/>
  <c r="AE68" i="2"/>
  <c r="AF67" i="2"/>
  <c r="AE67" i="2"/>
  <c r="AG67" i="2" s="1"/>
  <c r="AF66" i="2"/>
  <c r="AE66" i="2"/>
  <c r="AF65" i="2"/>
  <c r="AE65" i="2"/>
  <c r="AG64" i="2"/>
  <c r="AF64" i="2"/>
  <c r="AE64" i="2"/>
  <c r="AF63" i="2"/>
  <c r="AE63" i="2"/>
  <c r="AG63" i="2" s="1"/>
  <c r="AF62" i="2"/>
  <c r="AE62" i="2"/>
  <c r="AF61" i="2"/>
  <c r="AE61" i="2"/>
  <c r="AG61" i="2" s="1"/>
  <c r="AF60" i="2"/>
  <c r="AG60" i="2" s="1"/>
  <c r="AE60" i="2"/>
  <c r="AF59" i="2"/>
  <c r="AE59" i="2"/>
  <c r="AF58" i="2"/>
  <c r="AE58" i="2"/>
  <c r="AG58" i="2" s="1"/>
  <c r="AF57" i="2"/>
  <c r="AE57" i="2"/>
  <c r="AF56" i="2"/>
  <c r="AE56" i="2"/>
  <c r="AG56" i="2" s="1"/>
  <c r="AF55" i="2"/>
  <c r="AE55" i="2"/>
  <c r="AG55" i="2" s="1"/>
  <c r="AF54" i="2"/>
  <c r="AE54" i="2"/>
  <c r="AG54" i="2" s="1"/>
  <c r="AF53" i="2"/>
  <c r="AE53" i="2"/>
  <c r="AG53" i="2" s="1"/>
  <c r="AF52" i="2"/>
  <c r="AG52" i="2" s="1"/>
  <c r="AE52" i="2"/>
  <c r="AF51" i="2"/>
  <c r="AE51" i="2"/>
  <c r="AG51" i="2" s="1"/>
  <c r="AF50" i="2"/>
  <c r="AE50" i="2"/>
  <c r="AF49" i="2"/>
  <c r="AE49" i="2"/>
  <c r="AG48" i="2"/>
  <c r="AF48" i="2"/>
  <c r="AE48" i="2"/>
  <c r="AF47" i="2"/>
  <c r="AE47" i="2"/>
  <c r="AG47" i="2" s="1"/>
  <c r="AF46" i="2"/>
  <c r="AE46" i="2"/>
  <c r="AF45" i="2"/>
  <c r="AE45" i="2"/>
  <c r="AG45" i="2" s="1"/>
  <c r="AF44" i="2"/>
  <c r="AG44" i="2" s="1"/>
  <c r="AE44" i="2"/>
  <c r="AF43" i="2"/>
  <c r="AE43" i="2"/>
  <c r="AF42" i="2"/>
  <c r="AE42" i="2"/>
  <c r="AG42" i="2" s="1"/>
  <c r="AF41" i="2"/>
  <c r="AE41" i="2"/>
  <c r="AF40" i="2"/>
  <c r="AE40" i="2"/>
  <c r="AG40" i="2" s="1"/>
  <c r="AF39" i="2"/>
  <c r="AE39" i="2"/>
  <c r="AG39" i="2" s="1"/>
  <c r="AF38" i="2"/>
  <c r="AE38" i="2"/>
  <c r="AG38" i="2" s="1"/>
  <c r="AF37" i="2"/>
  <c r="AE37" i="2"/>
  <c r="AG37" i="2" s="1"/>
  <c r="AF36" i="2"/>
  <c r="AG36" i="2" s="1"/>
  <c r="AE36" i="2"/>
  <c r="AF35" i="2"/>
  <c r="AE35" i="2"/>
  <c r="AG35" i="2" s="1"/>
  <c r="AF34" i="2"/>
  <c r="AE34" i="2"/>
  <c r="AF33" i="2"/>
  <c r="AE33" i="2"/>
  <c r="AG32" i="2"/>
  <c r="AF32" i="2"/>
  <c r="AE32" i="2"/>
  <c r="AF31" i="2"/>
  <c r="AE31" i="2"/>
  <c r="AG31" i="2" s="1"/>
  <c r="AF30" i="2"/>
  <c r="AE30" i="2"/>
  <c r="AF29" i="2"/>
  <c r="AE29" i="2"/>
  <c r="AG29" i="2" s="1"/>
  <c r="AF28" i="2"/>
  <c r="AG28" i="2" s="1"/>
  <c r="AE28" i="2"/>
  <c r="AF27" i="2"/>
  <c r="AE27" i="2"/>
  <c r="AF26" i="2"/>
  <c r="AE26" i="2"/>
  <c r="AG26" i="2" s="1"/>
  <c r="AF25" i="2"/>
  <c r="AE25" i="2"/>
  <c r="AF24" i="2"/>
  <c r="AE24" i="2"/>
  <c r="AG24" i="2" s="1"/>
  <c r="AF23" i="2"/>
  <c r="AE23" i="2"/>
  <c r="AG23" i="2" s="1"/>
  <c r="AF22" i="2"/>
  <c r="AE22" i="2"/>
  <c r="AG22" i="2" s="1"/>
  <c r="AF21" i="2"/>
  <c r="AE21" i="2"/>
  <c r="AG21" i="2" s="1"/>
  <c r="AF20" i="2"/>
  <c r="AE20" i="2"/>
  <c r="AG20" i="2" s="1"/>
  <c r="AF19" i="2"/>
  <c r="AE19" i="2"/>
  <c r="AG19" i="2" s="1"/>
  <c r="AF18" i="2"/>
  <c r="AE18" i="2"/>
  <c r="AF17" i="2"/>
  <c r="AE17" i="2"/>
  <c r="AG16" i="2"/>
  <c r="AF16" i="2"/>
  <c r="AE16" i="2"/>
  <c r="AF15" i="2"/>
  <c r="AE15" i="2"/>
  <c r="AG15" i="2" s="1"/>
  <c r="AF14" i="2"/>
  <c r="AE14" i="2"/>
  <c r="AF13" i="2"/>
  <c r="AE13" i="2"/>
  <c r="AG13" i="2" s="1"/>
  <c r="AF12" i="2"/>
  <c r="AG12" i="2" s="1"/>
  <c r="AE12" i="2"/>
  <c r="AF11" i="2"/>
  <c r="T125" i="2"/>
  <c r="S125" i="2"/>
  <c r="U125" i="2" s="1"/>
  <c r="R125" i="2"/>
  <c r="Q125" i="2"/>
  <c r="P125" i="2"/>
  <c r="T124" i="2"/>
  <c r="S124" i="2"/>
  <c r="U124" i="2" s="1"/>
  <c r="Q124" i="2"/>
  <c r="P124" i="2"/>
  <c r="R124" i="2" s="1"/>
  <c r="T123" i="2"/>
  <c r="S123" i="2"/>
  <c r="U123" i="2" s="1"/>
  <c r="Q123" i="2"/>
  <c r="P123" i="2"/>
  <c r="R123" i="2" s="1"/>
  <c r="T122" i="2"/>
  <c r="S122" i="2"/>
  <c r="Q122" i="2"/>
  <c r="P122" i="2"/>
  <c r="R122" i="2" s="1"/>
  <c r="T121" i="2"/>
  <c r="S121" i="2"/>
  <c r="R121" i="2"/>
  <c r="Q121" i="2"/>
  <c r="P121" i="2"/>
  <c r="T120" i="2"/>
  <c r="S120" i="2"/>
  <c r="U120" i="2" s="1"/>
  <c r="Q120" i="2"/>
  <c r="P120" i="2"/>
  <c r="R120" i="2" s="1"/>
  <c r="T119" i="2"/>
  <c r="S119" i="2"/>
  <c r="Q119" i="2"/>
  <c r="P119" i="2"/>
  <c r="R119" i="2" s="1"/>
  <c r="T118" i="2"/>
  <c r="S118" i="2"/>
  <c r="Q118" i="2"/>
  <c r="P118" i="2"/>
  <c r="T117" i="2"/>
  <c r="S117" i="2"/>
  <c r="U117" i="2" s="1"/>
  <c r="R117" i="2"/>
  <c r="Q117" i="2"/>
  <c r="P117" i="2"/>
  <c r="T116" i="2"/>
  <c r="S116" i="2"/>
  <c r="U116" i="2" s="1"/>
  <c r="Q116" i="2"/>
  <c r="P116" i="2"/>
  <c r="R116" i="2" s="1"/>
  <c r="T115" i="2"/>
  <c r="S115" i="2"/>
  <c r="U115" i="2" s="1"/>
  <c r="Q115" i="2"/>
  <c r="P115" i="2"/>
  <c r="R115" i="2" s="1"/>
  <c r="T114" i="2"/>
  <c r="S114" i="2"/>
  <c r="Q114" i="2"/>
  <c r="P114" i="2"/>
  <c r="R114" i="2" s="1"/>
  <c r="T113" i="2"/>
  <c r="S113" i="2"/>
  <c r="R113" i="2"/>
  <c r="Q113" i="2"/>
  <c r="P113" i="2"/>
  <c r="T112" i="2"/>
  <c r="S112" i="2"/>
  <c r="U112" i="2" s="1"/>
  <c r="Q112" i="2"/>
  <c r="P112" i="2"/>
  <c r="R112" i="2" s="1"/>
  <c r="T111" i="2"/>
  <c r="S111" i="2"/>
  <c r="Q111" i="2"/>
  <c r="P111" i="2"/>
  <c r="R111" i="2" s="1"/>
  <c r="T110" i="2"/>
  <c r="S110" i="2"/>
  <c r="Q110" i="2"/>
  <c r="P110" i="2"/>
  <c r="T109" i="2"/>
  <c r="S109" i="2"/>
  <c r="U109" i="2" s="1"/>
  <c r="R109" i="2"/>
  <c r="Q109" i="2"/>
  <c r="P109" i="2"/>
  <c r="T108" i="2"/>
  <c r="S108" i="2"/>
  <c r="U108" i="2" s="1"/>
  <c r="Q108" i="2"/>
  <c r="P108" i="2"/>
  <c r="R108" i="2" s="1"/>
  <c r="T107" i="2"/>
  <c r="S107" i="2"/>
  <c r="U107" i="2" s="1"/>
  <c r="Q107" i="2"/>
  <c r="P107" i="2"/>
  <c r="R107" i="2" s="1"/>
  <c r="T106" i="2"/>
  <c r="S106" i="2"/>
  <c r="Q106" i="2"/>
  <c r="P106" i="2"/>
  <c r="R106" i="2" s="1"/>
  <c r="T105" i="2"/>
  <c r="S105" i="2"/>
  <c r="R105" i="2"/>
  <c r="Q105" i="2"/>
  <c r="P105" i="2"/>
  <c r="T104" i="2"/>
  <c r="S104" i="2"/>
  <c r="U104" i="2" s="1"/>
  <c r="Q104" i="2"/>
  <c r="P104" i="2"/>
  <c r="R104" i="2" s="1"/>
  <c r="T103" i="2"/>
  <c r="S103" i="2"/>
  <c r="Q103" i="2"/>
  <c r="P103" i="2"/>
  <c r="R103" i="2" s="1"/>
  <c r="T102" i="2"/>
  <c r="S102" i="2"/>
  <c r="Q102" i="2"/>
  <c r="P102" i="2"/>
  <c r="T101" i="2"/>
  <c r="S101" i="2"/>
  <c r="U101" i="2" s="1"/>
  <c r="R101" i="2"/>
  <c r="Q101" i="2"/>
  <c r="P101" i="2"/>
  <c r="T100" i="2"/>
  <c r="S100" i="2"/>
  <c r="U100" i="2" s="1"/>
  <c r="Q100" i="2"/>
  <c r="P100" i="2"/>
  <c r="R100" i="2" s="1"/>
  <c r="T99" i="2"/>
  <c r="S99" i="2"/>
  <c r="U99" i="2" s="1"/>
  <c r="Q99" i="2"/>
  <c r="P99" i="2"/>
  <c r="R99" i="2" s="1"/>
  <c r="T98" i="2"/>
  <c r="S98" i="2"/>
  <c r="Q98" i="2"/>
  <c r="P98" i="2"/>
  <c r="R98" i="2" s="1"/>
  <c r="T97" i="2"/>
  <c r="S97" i="2"/>
  <c r="R97" i="2"/>
  <c r="Q97" i="2"/>
  <c r="P97" i="2"/>
  <c r="T96" i="2"/>
  <c r="S96" i="2"/>
  <c r="U96" i="2" s="1"/>
  <c r="Q96" i="2"/>
  <c r="P96" i="2"/>
  <c r="R96" i="2" s="1"/>
  <c r="T95" i="2"/>
  <c r="S95" i="2"/>
  <c r="Q95" i="2"/>
  <c r="P95" i="2"/>
  <c r="R95" i="2" s="1"/>
  <c r="T94" i="2"/>
  <c r="S94" i="2"/>
  <c r="Q94" i="2"/>
  <c r="P94" i="2"/>
  <c r="T93" i="2"/>
  <c r="S93" i="2"/>
  <c r="U93" i="2" s="1"/>
  <c r="R93" i="2"/>
  <c r="Q93" i="2"/>
  <c r="P93" i="2"/>
  <c r="T92" i="2"/>
  <c r="S92" i="2"/>
  <c r="U92" i="2" s="1"/>
  <c r="Q92" i="2"/>
  <c r="P92" i="2"/>
  <c r="R92" i="2" s="1"/>
  <c r="T91" i="2"/>
  <c r="S91" i="2"/>
  <c r="U91" i="2" s="1"/>
  <c r="Q91" i="2"/>
  <c r="P91" i="2"/>
  <c r="R91" i="2" s="1"/>
  <c r="T90" i="2"/>
  <c r="S90" i="2"/>
  <c r="Q90" i="2"/>
  <c r="P90" i="2"/>
  <c r="R90" i="2" s="1"/>
  <c r="T89" i="2"/>
  <c r="S89" i="2"/>
  <c r="U89" i="2" s="1"/>
  <c r="R89" i="2"/>
  <c r="Q89" i="2"/>
  <c r="P89" i="2"/>
  <c r="T88" i="2"/>
  <c r="S88" i="2"/>
  <c r="U88" i="2" s="1"/>
  <c r="Q88" i="2"/>
  <c r="P88" i="2"/>
  <c r="R88" i="2" s="1"/>
  <c r="T87" i="2"/>
  <c r="S87" i="2"/>
  <c r="Q87" i="2"/>
  <c r="P87" i="2"/>
  <c r="R87" i="2" s="1"/>
  <c r="T86" i="2"/>
  <c r="S86" i="2"/>
  <c r="Q86" i="2"/>
  <c r="P86" i="2"/>
  <c r="T85" i="2"/>
  <c r="S85" i="2"/>
  <c r="U85" i="2" s="1"/>
  <c r="R85" i="2"/>
  <c r="Q85" i="2"/>
  <c r="P85" i="2"/>
  <c r="T84" i="2"/>
  <c r="S84" i="2"/>
  <c r="U84" i="2" s="1"/>
  <c r="Q84" i="2"/>
  <c r="P84" i="2"/>
  <c r="R84" i="2" s="1"/>
  <c r="T83" i="2"/>
  <c r="S83" i="2"/>
  <c r="U83" i="2" s="1"/>
  <c r="Q83" i="2"/>
  <c r="P83" i="2"/>
  <c r="R83" i="2" s="1"/>
  <c r="T82" i="2"/>
  <c r="S82" i="2"/>
  <c r="Q82" i="2"/>
  <c r="P82" i="2"/>
  <c r="R82" i="2" s="1"/>
  <c r="T81" i="2"/>
  <c r="S81" i="2"/>
  <c r="U81" i="2" s="1"/>
  <c r="R81" i="2"/>
  <c r="Q81" i="2"/>
  <c r="P81" i="2"/>
  <c r="T80" i="2"/>
  <c r="S80" i="2"/>
  <c r="U80" i="2" s="1"/>
  <c r="Q80" i="2"/>
  <c r="P80" i="2"/>
  <c r="R80" i="2" s="1"/>
  <c r="T79" i="2"/>
  <c r="S79" i="2"/>
  <c r="Q79" i="2"/>
  <c r="P79" i="2"/>
  <c r="R79" i="2" s="1"/>
  <c r="T78" i="2"/>
  <c r="S78" i="2"/>
  <c r="Q78" i="2"/>
  <c r="P78" i="2"/>
  <c r="T77" i="2"/>
  <c r="S77" i="2"/>
  <c r="U77" i="2" s="1"/>
  <c r="R77" i="2"/>
  <c r="Q77" i="2"/>
  <c r="P77" i="2"/>
  <c r="T76" i="2"/>
  <c r="S76" i="2"/>
  <c r="U76" i="2" s="1"/>
  <c r="Q76" i="2"/>
  <c r="P76" i="2"/>
  <c r="R76" i="2" s="1"/>
  <c r="T75" i="2"/>
  <c r="S75" i="2"/>
  <c r="U75" i="2" s="1"/>
  <c r="Q75" i="2"/>
  <c r="P75" i="2"/>
  <c r="R75" i="2" s="1"/>
  <c r="T74" i="2"/>
  <c r="S74" i="2"/>
  <c r="Q74" i="2"/>
  <c r="P74" i="2"/>
  <c r="R74" i="2" s="1"/>
  <c r="T73" i="2"/>
  <c r="S73" i="2"/>
  <c r="U73" i="2" s="1"/>
  <c r="R73" i="2"/>
  <c r="Q73" i="2"/>
  <c r="P73" i="2"/>
  <c r="T72" i="2"/>
  <c r="S72" i="2"/>
  <c r="U72" i="2" s="1"/>
  <c r="Q72" i="2"/>
  <c r="P72" i="2"/>
  <c r="R72" i="2" s="1"/>
  <c r="T71" i="2"/>
  <c r="S71" i="2"/>
  <c r="Q71" i="2"/>
  <c r="P71" i="2"/>
  <c r="R71" i="2" s="1"/>
  <c r="T70" i="2"/>
  <c r="S70" i="2"/>
  <c r="Q70" i="2"/>
  <c r="P70" i="2"/>
  <c r="T69" i="2"/>
  <c r="S69" i="2"/>
  <c r="U69" i="2" s="1"/>
  <c r="R69" i="2"/>
  <c r="Q69" i="2"/>
  <c r="P69" i="2"/>
  <c r="T68" i="2"/>
  <c r="S68" i="2"/>
  <c r="U68" i="2" s="1"/>
  <c r="Q68" i="2"/>
  <c r="P68" i="2"/>
  <c r="R68" i="2" s="1"/>
  <c r="T67" i="2"/>
  <c r="S67" i="2"/>
  <c r="U67" i="2" s="1"/>
  <c r="Q67" i="2"/>
  <c r="P67" i="2"/>
  <c r="R67" i="2" s="1"/>
  <c r="T66" i="2"/>
  <c r="S66" i="2"/>
  <c r="Q66" i="2"/>
  <c r="P66" i="2"/>
  <c r="R66" i="2" s="1"/>
  <c r="T65" i="2"/>
  <c r="S65" i="2"/>
  <c r="U65" i="2" s="1"/>
  <c r="R65" i="2"/>
  <c r="Q65" i="2"/>
  <c r="P65" i="2"/>
  <c r="T64" i="2"/>
  <c r="S64" i="2"/>
  <c r="U64" i="2" s="1"/>
  <c r="Q64" i="2"/>
  <c r="P64" i="2"/>
  <c r="R64" i="2" s="1"/>
  <c r="T63" i="2"/>
  <c r="S63" i="2"/>
  <c r="Q63" i="2"/>
  <c r="P63" i="2"/>
  <c r="R63" i="2" s="1"/>
  <c r="T62" i="2"/>
  <c r="S62" i="2"/>
  <c r="Q62" i="2"/>
  <c r="P62" i="2"/>
  <c r="T61" i="2"/>
  <c r="S61" i="2"/>
  <c r="U61" i="2" s="1"/>
  <c r="R61" i="2"/>
  <c r="Q61" i="2"/>
  <c r="P61" i="2"/>
  <c r="T60" i="2"/>
  <c r="S60" i="2"/>
  <c r="U60" i="2" s="1"/>
  <c r="Q60" i="2"/>
  <c r="P60" i="2"/>
  <c r="R60" i="2" s="1"/>
  <c r="T59" i="2"/>
  <c r="S59" i="2"/>
  <c r="U59" i="2" s="1"/>
  <c r="Q59" i="2"/>
  <c r="P59" i="2"/>
  <c r="R59" i="2" s="1"/>
  <c r="T58" i="2"/>
  <c r="S58" i="2"/>
  <c r="Q58" i="2"/>
  <c r="P58" i="2"/>
  <c r="R58" i="2" s="1"/>
  <c r="T57" i="2"/>
  <c r="S57" i="2"/>
  <c r="U57" i="2" s="1"/>
  <c r="R57" i="2"/>
  <c r="Q57" i="2"/>
  <c r="P57" i="2"/>
  <c r="T56" i="2"/>
  <c r="S56" i="2"/>
  <c r="U56" i="2" s="1"/>
  <c r="Q56" i="2"/>
  <c r="P56" i="2"/>
  <c r="R56" i="2" s="1"/>
  <c r="T55" i="2"/>
  <c r="S55" i="2"/>
  <c r="Q55" i="2"/>
  <c r="P55" i="2"/>
  <c r="R55" i="2" s="1"/>
  <c r="T54" i="2"/>
  <c r="S54" i="2"/>
  <c r="Q54" i="2"/>
  <c r="P54" i="2"/>
  <c r="T53" i="2"/>
  <c r="S53" i="2"/>
  <c r="U53" i="2" s="1"/>
  <c r="R53" i="2"/>
  <c r="Q53" i="2"/>
  <c r="P53" i="2"/>
  <c r="T52" i="2"/>
  <c r="S52" i="2"/>
  <c r="U52" i="2" s="1"/>
  <c r="Q52" i="2"/>
  <c r="P52" i="2"/>
  <c r="R52" i="2" s="1"/>
  <c r="T51" i="2"/>
  <c r="S51" i="2"/>
  <c r="U51" i="2" s="1"/>
  <c r="Q51" i="2"/>
  <c r="P51" i="2"/>
  <c r="R51" i="2" s="1"/>
  <c r="T50" i="2"/>
  <c r="S50" i="2"/>
  <c r="Q50" i="2"/>
  <c r="P50" i="2"/>
  <c r="R50" i="2" s="1"/>
  <c r="T49" i="2"/>
  <c r="S49" i="2"/>
  <c r="U49" i="2" s="1"/>
  <c r="R49" i="2"/>
  <c r="Q49" i="2"/>
  <c r="P49" i="2"/>
  <c r="T48" i="2"/>
  <c r="S48" i="2"/>
  <c r="U48" i="2" s="1"/>
  <c r="Q48" i="2"/>
  <c r="P48" i="2"/>
  <c r="R48" i="2" s="1"/>
  <c r="T47" i="2"/>
  <c r="S47" i="2"/>
  <c r="Q47" i="2"/>
  <c r="P47" i="2"/>
  <c r="R47" i="2" s="1"/>
  <c r="T46" i="2"/>
  <c r="S46" i="2"/>
  <c r="Q46" i="2"/>
  <c r="P46" i="2"/>
  <c r="T45" i="2"/>
  <c r="S45" i="2"/>
  <c r="U45" i="2" s="1"/>
  <c r="R45" i="2"/>
  <c r="Q45" i="2"/>
  <c r="P45" i="2"/>
  <c r="T44" i="2"/>
  <c r="S44" i="2"/>
  <c r="U44" i="2" s="1"/>
  <c r="Q44" i="2"/>
  <c r="P44" i="2"/>
  <c r="R44" i="2" s="1"/>
  <c r="T43" i="2"/>
  <c r="S43" i="2"/>
  <c r="U43" i="2" s="1"/>
  <c r="Q43" i="2"/>
  <c r="P43" i="2"/>
  <c r="R43" i="2" s="1"/>
  <c r="T42" i="2"/>
  <c r="S42" i="2"/>
  <c r="Q42" i="2"/>
  <c r="P42" i="2"/>
  <c r="R42" i="2" s="1"/>
  <c r="T41" i="2"/>
  <c r="S41" i="2"/>
  <c r="U41" i="2" s="1"/>
  <c r="R41" i="2"/>
  <c r="Q41" i="2"/>
  <c r="P41" i="2"/>
  <c r="T40" i="2"/>
  <c r="S40" i="2"/>
  <c r="U40" i="2" s="1"/>
  <c r="Q40" i="2"/>
  <c r="P40" i="2"/>
  <c r="R40" i="2" s="1"/>
  <c r="T39" i="2"/>
  <c r="S39" i="2"/>
  <c r="Q39" i="2"/>
  <c r="P39" i="2"/>
  <c r="R39" i="2" s="1"/>
  <c r="T38" i="2"/>
  <c r="S38" i="2"/>
  <c r="Q38" i="2"/>
  <c r="P38" i="2"/>
  <c r="T37" i="2"/>
  <c r="S37" i="2"/>
  <c r="U37" i="2" s="1"/>
  <c r="R37" i="2"/>
  <c r="Q37" i="2"/>
  <c r="P37" i="2"/>
  <c r="T36" i="2"/>
  <c r="S36" i="2"/>
  <c r="U36" i="2" s="1"/>
  <c r="Q36" i="2"/>
  <c r="P36" i="2"/>
  <c r="R36" i="2" s="1"/>
  <c r="T35" i="2"/>
  <c r="S35" i="2"/>
  <c r="U35" i="2" s="1"/>
  <c r="Q35" i="2"/>
  <c r="P35" i="2"/>
  <c r="R35" i="2" s="1"/>
  <c r="T34" i="2"/>
  <c r="S34" i="2"/>
  <c r="Q34" i="2"/>
  <c r="P34" i="2"/>
  <c r="R34" i="2" s="1"/>
  <c r="T33" i="2"/>
  <c r="S33" i="2"/>
  <c r="U33" i="2" s="1"/>
  <c r="R33" i="2"/>
  <c r="Q33" i="2"/>
  <c r="P33" i="2"/>
  <c r="T32" i="2"/>
  <c r="S32" i="2"/>
  <c r="U32" i="2" s="1"/>
  <c r="Q32" i="2"/>
  <c r="P32" i="2"/>
  <c r="R32" i="2" s="1"/>
  <c r="T31" i="2"/>
  <c r="S31" i="2"/>
  <c r="Q31" i="2"/>
  <c r="P31" i="2"/>
  <c r="R31" i="2" s="1"/>
  <c r="T30" i="2"/>
  <c r="S30" i="2"/>
  <c r="Q30" i="2"/>
  <c r="P30" i="2"/>
  <c r="T29" i="2"/>
  <c r="S29" i="2"/>
  <c r="U29" i="2" s="1"/>
  <c r="R29" i="2"/>
  <c r="Q29" i="2"/>
  <c r="P29" i="2"/>
  <c r="T28" i="2"/>
  <c r="S28" i="2"/>
  <c r="U28" i="2" s="1"/>
  <c r="Q28" i="2"/>
  <c r="P28" i="2"/>
  <c r="R28" i="2" s="1"/>
  <c r="T27" i="2"/>
  <c r="S27" i="2"/>
  <c r="U27" i="2" s="1"/>
  <c r="Q27" i="2"/>
  <c r="P27" i="2"/>
  <c r="R27" i="2" s="1"/>
  <c r="T26" i="2"/>
  <c r="S26" i="2"/>
  <c r="Q26" i="2"/>
  <c r="P26" i="2"/>
  <c r="R26" i="2" s="1"/>
  <c r="T25" i="2"/>
  <c r="S25" i="2"/>
  <c r="U25" i="2" s="1"/>
  <c r="R25" i="2"/>
  <c r="Q25" i="2"/>
  <c r="P25" i="2"/>
  <c r="T24" i="2"/>
  <c r="S24" i="2"/>
  <c r="U24" i="2" s="1"/>
  <c r="Q24" i="2"/>
  <c r="P24" i="2"/>
  <c r="R24" i="2" s="1"/>
  <c r="T23" i="2"/>
  <c r="S23" i="2"/>
  <c r="Q23" i="2"/>
  <c r="P23" i="2"/>
  <c r="R23" i="2" s="1"/>
  <c r="T22" i="2"/>
  <c r="S22" i="2"/>
  <c r="Q22" i="2"/>
  <c r="P22" i="2"/>
  <c r="T21" i="2"/>
  <c r="S21" i="2"/>
  <c r="U21" i="2" s="1"/>
  <c r="R21" i="2"/>
  <c r="Q21" i="2"/>
  <c r="P21" i="2"/>
  <c r="T20" i="2"/>
  <c r="S20" i="2"/>
  <c r="U20" i="2" s="1"/>
  <c r="Q20" i="2"/>
  <c r="P20" i="2"/>
  <c r="R20" i="2" s="1"/>
  <c r="T19" i="2"/>
  <c r="S19" i="2"/>
  <c r="U19" i="2" s="1"/>
  <c r="Q19" i="2"/>
  <c r="P19" i="2"/>
  <c r="R19" i="2" s="1"/>
  <c r="T18" i="2"/>
  <c r="S18" i="2"/>
  <c r="Q18" i="2"/>
  <c r="P18" i="2"/>
  <c r="R18" i="2" s="1"/>
  <c r="T17" i="2"/>
  <c r="S17" i="2"/>
  <c r="U17" i="2" s="1"/>
  <c r="R17" i="2"/>
  <c r="Q17" i="2"/>
  <c r="P17" i="2"/>
  <c r="T16" i="2"/>
  <c r="S16" i="2"/>
  <c r="U16" i="2" s="1"/>
  <c r="Q16" i="2"/>
  <c r="P16" i="2"/>
  <c r="R16" i="2" s="1"/>
  <c r="T15" i="2"/>
  <c r="S15" i="2"/>
  <c r="Q15" i="2"/>
  <c r="P15" i="2"/>
  <c r="R15" i="2" s="1"/>
  <c r="T14" i="2"/>
  <c r="S14" i="2"/>
  <c r="Q14" i="2"/>
  <c r="P14" i="2"/>
  <c r="T13" i="2"/>
  <c r="S13" i="2"/>
  <c r="U13" i="2" s="1"/>
  <c r="R13" i="2"/>
  <c r="Q13" i="2"/>
  <c r="P13" i="2"/>
  <c r="T12" i="2"/>
  <c r="S12" i="2"/>
  <c r="U12" i="2" s="1"/>
  <c r="Q12" i="2"/>
  <c r="P12" i="2"/>
  <c r="R12" i="2" s="1"/>
  <c r="E125" i="2"/>
  <c r="D125" i="2"/>
  <c r="F125" i="2" s="1"/>
  <c r="E124" i="2"/>
  <c r="D124" i="2"/>
  <c r="F124" i="2" s="1"/>
  <c r="E123" i="2"/>
  <c r="D123" i="2"/>
  <c r="F123" i="2" s="1"/>
  <c r="E122" i="2"/>
  <c r="D122" i="2"/>
  <c r="E121" i="2"/>
  <c r="D121" i="2"/>
  <c r="F121" i="2" s="1"/>
  <c r="E120" i="2"/>
  <c r="D120" i="2"/>
  <c r="F120" i="2" s="1"/>
  <c r="E119" i="2"/>
  <c r="D119" i="2"/>
  <c r="F119" i="2" s="1"/>
  <c r="E118" i="2"/>
  <c r="D118" i="2"/>
  <c r="F118" i="2" s="1"/>
  <c r="E117" i="2"/>
  <c r="D117" i="2"/>
  <c r="F117" i="2" s="1"/>
  <c r="E116" i="2"/>
  <c r="D116" i="2"/>
  <c r="E115" i="2"/>
  <c r="D115" i="2"/>
  <c r="F115" i="2" s="1"/>
  <c r="E114" i="2"/>
  <c r="D114" i="2"/>
  <c r="F114" i="2" s="1"/>
  <c r="E113" i="2"/>
  <c r="D113" i="2"/>
  <c r="F113" i="2" s="1"/>
  <c r="E112" i="2"/>
  <c r="D112" i="2"/>
  <c r="F112" i="2" s="1"/>
  <c r="E111" i="2"/>
  <c r="D111" i="2"/>
  <c r="F111" i="2" s="1"/>
  <c r="E110" i="2"/>
  <c r="D110" i="2"/>
  <c r="E109" i="2"/>
  <c r="D109" i="2"/>
  <c r="F109" i="2" s="1"/>
  <c r="E108" i="2"/>
  <c r="D108" i="2"/>
  <c r="F108" i="2" s="1"/>
  <c r="E107" i="2"/>
  <c r="D107" i="2"/>
  <c r="F107" i="2" s="1"/>
  <c r="E106" i="2"/>
  <c r="D106" i="2"/>
  <c r="E105" i="2"/>
  <c r="D105" i="2"/>
  <c r="F105" i="2" s="1"/>
  <c r="E104" i="2"/>
  <c r="D104" i="2"/>
  <c r="E103" i="2"/>
  <c r="D103" i="2"/>
  <c r="F103" i="2" s="1"/>
  <c r="E102" i="2"/>
  <c r="D102" i="2"/>
  <c r="F102" i="2" s="1"/>
  <c r="E101" i="2"/>
  <c r="D101" i="2"/>
  <c r="F101" i="2" s="1"/>
  <c r="E100" i="2"/>
  <c r="D100" i="2"/>
  <c r="F100" i="2" s="1"/>
  <c r="E99" i="2"/>
  <c r="D99" i="2"/>
  <c r="F99" i="2" s="1"/>
  <c r="E98" i="2"/>
  <c r="D98" i="2"/>
  <c r="E97" i="2"/>
  <c r="D97" i="2"/>
  <c r="E96" i="2"/>
  <c r="D96" i="2"/>
  <c r="F96" i="2" s="1"/>
  <c r="E95" i="2"/>
  <c r="D95" i="2"/>
  <c r="F95" i="2" s="1"/>
  <c r="E94" i="2"/>
  <c r="D94" i="2"/>
  <c r="E93" i="2"/>
  <c r="D93" i="2"/>
  <c r="F93" i="2" s="1"/>
  <c r="E92" i="2"/>
  <c r="D92" i="2"/>
  <c r="E91" i="2"/>
  <c r="D91" i="2"/>
  <c r="F91" i="2" s="1"/>
  <c r="E90" i="2"/>
  <c r="D90" i="2"/>
  <c r="F90" i="2" s="1"/>
  <c r="E89" i="2"/>
  <c r="D89" i="2"/>
  <c r="F89" i="2" s="1"/>
  <c r="E88" i="2"/>
  <c r="D88" i="2"/>
  <c r="F88" i="2" s="1"/>
  <c r="E87" i="2"/>
  <c r="D87" i="2"/>
  <c r="E86" i="2"/>
  <c r="D86" i="2"/>
  <c r="E85" i="2"/>
  <c r="D85" i="2"/>
  <c r="F85" i="2" s="1"/>
  <c r="E84" i="2"/>
  <c r="F84" i="2" s="1"/>
  <c r="D84" i="2"/>
  <c r="E83" i="2"/>
  <c r="D83" i="2"/>
  <c r="E82" i="2"/>
  <c r="D82" i="2"/>
  <c r="F82" i="2" s="1"/>
  <c r="E81" i="2"/>
  <c r="D81" i="2"/>
  <c r="E80" i="2"/>
  <c r="D80" i="2"/>
  <c r="F80" i="2" s="1"/>
  <c r="E79" i="2"/>
  <c r="D79" i="2"/>
  <c r="F79" i="2" s="1"/>
  <c r="E78" i="2"/>
  <c r="D78" i="2"/>
  <c r="E77" i="2"/>
  <c r="D77" i="2"/>
  <c r="E76" i="2"/>
  <c r="D76" i="2"/>
  <c r="E75" i="2"/>
  <c r="D75" i="2"/>
  <c r="E74" i="2"/>
  <c r="D74" i="2"/>
  <c r="F74" i="2" s="1"/>
  <c r="E73" i="2"/>
  <c r="D73" i="2"/>
  <c r="E72" i="2"/>
  <c r="F72" i="2" s="1"/>
  <c r="D72" i="2"/>
  <c r="E71" i="2"/>
  <c r="D71" i="2"/>
  <c r="E70" i="2"/>
  <c r="D70" i="2"/>
  <c r="F70" i="2" s="1"/>
  <c r="E69" i="2"/>
  <c r="D69" i="2"/>
  <c r="E68" i="2"/>
  <c r="D68" i="2"/>
  <c r="E67" i="2"/>
  <c r="D67" i="2"/>
  <c r="F67" i="2" s="1"/>
  <c r="E66" i="2"/>
  <c r="D66" i="2"/>
  <c r="E65" i="2"/>
  <c r="D65" i="2"/>
  <c r="E64" i="2"/>
  <c r="D64" i="2"/>
  <c r="F64" i="2" s="1"/>
  <c r="E63" i="2"/>
  <c r="D63" i="2"/>
  <c r="E62" i="2"/>
  <c r="D62" i="2"/>
  <c r="F62" i="2" s="1"/>
  <c r="E61" i="2"/>
  <c r="D61" i="2"/>
  <c r="E60" i="2"/>
  <c r="D60" i="2"/>
  <c r="E59" i="2"/>
  <c r="D59" i="2"/>
  <c r="E58" i="2"/>
  <c r="D58" i="2"/>
  <c r="F58" i="2" s="1"/>
  <c r="E57" i="2"/>
  <c r="D57" i="2"/>
  <c r="E56" i="2"/>
  <c r="D56" i="2"/>
  <c r="F56" i="2" s="1"/>
  <c r="E55" i="2"/>
  <c r="D55" i="2"/>
  <c r="F55" i="2" s="1"/>
  <c r="E54" i="2"/>
  <c r="D54" i="2"/>
  <c r="E53" i="2"/>
  <c r="D53" i="2"/>
  <c r="E52" i="2"/>
  <c r="D52" i="2"/>
  <c r="F52" i="2" s="1"/>
  <c r="E51" i="2"/>
  <c r="D51" i="2"/>
  <c r="E50" i="2"/>
  <c r="D50" i="2"/>
  <c r="E49" i="2"/>
  <c r="D49" i="2"/>
  <c r="F49" i="2" s="1"/>
  <c r="E48" i="2"/>
  <c r="D48" i="2"/>
  <c r="E47" i="2"/>
  <c r="D47" i="2"/>
  <c r="E46" i="2"/>
  <c r="D46" i="2"/>
  <c r="E45" i="2"/>
  <c r="D45" i="2"/>
  <c r="E44" i="2"/>
  <c r="D44" i="2"/>
  <c r="F44" i="2" s="1"/>
  <c r="E43" i="2"/>
  <c r="D43" i="2"/>
  <c r="F43" i="2" s="1"/>
  <c r="E42" i="2"/>
  <c r="D42" i="2"/>
  <c r="E41" i="2"/>
  <c r="D41" i="2"/>
  <c r="E40" i="2"/>
  <c r="D40" i="2"/>
  <c r="F40" i="2" s="1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F32" i="2" s="1"/>
  <c r="E31" i="2"/>
  <c r="D31" i="2"/>
  <c r="F31" i="2" s="1"/>
  <c r="E30" i="2"/>
  <c r="D30" i="2"/>
  <c r="E29" i="2"/>
  <c r="D29" i="2"/>
  <c r="E28" i="2"/>
  <c r="D28" i="2"/>
  <c r="F28" i="2" s="1"/>
  <c r="E27" i="2"/>
  <c r="D27" i="2"/>
  <c r="E26" i="2"/>
  <c r="D26" i="2"/>
  <c r="F26" i="2" s="1"/>
  <c r="E25" i="2"/>
  <c r="D25" i="2"/>
  <c r="F25" i="2" s="1"/>
  <c r="E24" i="2"/>
  <c r="D24" i="2"/>
  <c r="E23" i="2"/>
  <c r="D23" i="2"/>
  <c r="E22" i="2"/>
  <c r="D22" i="2"/>
  <c r="E21" i="2"/>
  <c r="D21" i="2"/>
  <c r="E20" i="2"/>
  <c r="D20" i="2"/>
  <c r="F20" i="2" s="1"/>
  <c r="E19" i="2"/>
  <c r="D19" i="2"/>
  <c r="F19" i="2" s="1"/>
  <c r="E18" i="2"/>
  <c r="D18" i="2"/>
  <c r="E17" i="2"/>
  <c r="D17" i="2"/>
  <c r="E16" i="2"/>
  <c r="D16" i="2"/>
  <c r="F16" i="2" s="1"/>
  <c r="E15" i="2"/>
  <c r="D15" i="2"/>
  <c r="E14" i="2"/>
  <c r="D14" i="2"/>
  <c r="E13" i="2"/>
  <c r="D13" i="2"/>
  <c r="F13" i="2" s="1"/>
  <c r="E12" i="2"/>
  <c r="D12" i="2"/>
  <c r="T11" i="2"/>
  <c r="S11" i="2"/>
  <c r="E11" i="2"/>
  <c r="D11" i="2"/>
  <c r="V11" i="1"/>
  <c r="W11" i="1"/>
  <c r="Z11" i="1"/>
  <c r="V12" i="1"/>
  <c r="W12" i="1"/>
  <c r="Z12" i="1"/>
  <c r="V13" i="1"/>
  <c r="W13" i="1"/>
  <c r="Z13" i="1"/>
  <c r="V14" i="1"/>
  <c r="W14" i="1"/>
  <c r="Z14" i="1"/>
  <c r="V15" i="1"/>
  <c r="W15" i="1"/>
  <c r="Z15" i="1"/>
  <c r="V16" i="1"/>
  <c r="W16" i="1"/>
  <c r="Z16" i="1"/>
  <c r="V17" i="1"/>
  <c r="W17" i="1"/>
  <c r="Z17" i="1"/>
  <c r="V18" i="1"/>
  <c r="W18" i="1"/>
  <c r="Z18" i="1"/>
  <c r="V19" i="1"/>
  <c r="W19" i="1"/>
  <c r="Z19" i="1"/>
  <c r="V20" i="1"/>
  <c r="W20" i="1"/>
  <c r="Z20" i="1"/>
  <c r="V21" i="1"/>
  <c r="W21" i="1"/>
  <c r="Z21" i="1"/>
  <c r="V22" i="1"/>
  <c r="W22" i="1"/>
  <c r="Z22" i="1"/>
  <c r="V23" i="1"/>
  <c r="W23" i="1"/>
  <c r="Z23" i="1"/>
  <c r="V24" i="1"/>
  <c r="W24" i="1"/>
  <c r="Z24" i="1"/>
  <c r="V25" i="1"/>
  <c r="W25" i="1"/>
  <c r="Z25" i="1"/>
  <c r="V26" i="1"/>
  <c r="W26" i="1"/>
  <c r="Z26" i="1"/>
  <c r="V27" i="1"/>
  <c r="W27" i="1"/>
  <c r="Z27" i="1"/>
  <c r="V28" i="1"/>
  <c r="W28" i="1"/>
  <c r="Z28" i="1"/>
  <c r="V29" i="1"/>
  <c r="W29" i="1"/>
  <c r="Z29" i="1"/>
  <c r="V30" i="1"/>
  <c r="W30" i="1"/>
  <c r="Z30" i="1"/>
  <c r="V31" i="1"/>
  <c r="W31" i="1"/>
  <c r="Z31" i="1"/>
  <c r="V32" i="1"/>
  <c r="W32" i="1"/>
  <c r="Z32" i="1"/>
  <c r="V33" i="1"/>
  <c r="W33" i="1"/>
  <c r="Z33" i="1"/>
  <c r="V34" i="1"/>
  <c r="W34" i="1"/>
  <c r="Z34" i="1"/>
  <c r="V35" i="1"/>
  <c r="W35" i="1"/>
  <c r="Z35" i="1"/>
  <c r="V36" i="1"/>
  <c r="W36" i="1"/>
  <c r="Z36" i="1"/>
  <c r="V37" i="1"/>
  <c r="W37" i="1"/>
  <c r="Z37" i="1"/>
  <c r="V38" i="1"/>
  <c r="W38" i="1"/>
  <c r="Z38" i="1"/>
  <c r="V39" i="1"/>
  <c r="W39" i="1"/>
  <c r="Z39" i="1"/>
  <c r="V40" i="1"/>
  <c r="W40" i="1"/>
  <c r="Z40" i="1"/>
  <c r="V41" i="1"/>
  <c r="W41" i="1"/>
  <c r="Z41" i="1"/>
  <c r="V42" i="1"/>
  <c r="W42" i="1"/>
  <c r="Z42" i="1"/>
  <c r="V43" i="1"/>
  <c r="W43" i="1"/>
  <c r="Z43" i="1"/>
  <c r="V44" i="1"/>
  <c r="W44" i="1"/>
  <c r="Z44" i="1"/>
  <c r="V45" i="1"/>
  <c r="W45" i="1"/>
  <c r="Z45" i="1"/>
  <c r="V46" i="1"/>
  <c r="W46" i="1"/>
  <c r="Z46" i="1"/>
  <c r="V47" i="1"/>
  <c r="W47" i="1"/>
  <c r="Z47" i="1"/>
  <c r="V48" i="1"/>
  <c r="W48" i="1"/>
  <c r="Z48" i="1"/>
  <c r="V49" i="1"/>
  <c r="W49" i="1"/>
  <c r="Z49" i="1"/>
  <c r="V50" i="1"/>
  <c r="W50" i="1"/>
  <c r="Z50" i="1"/>
  <c r="V51" i="1"/>
  <c r="W51" i="1"/>
  <c r="Z51" i="1"/>
  <c r="V52" i="1"/>
  <c r="W52" i="1"/>
  <c r="Z52" i="1"/>
  <c r="V53" i="1"/>
  <c r="W53" i="1"/>
  <c r="Z53" i="1"/>
  <c r="V54" i="1"/>
  <c r="W54" i="1"/>
  <c r="Z54" i="1"/>
  <c r="V55" i="1"/>
  <c r="W55" i="1"/>
  <c r="Z55" i="1"/>
  <c r="V56" i="1"/>
  <c r="W56" i="1"/>
  <c r="Z56" i="1"/>
  <c r="V57" i="1"/>
  <c r="W57" i="1"/>
  <c r="Z57" i="1"/>
  <c r="V58" i="1"/>
  <c r="W58" i="1"/>
  <c r="Z58" i="1"/>
  <c r="V59" i="1"/>
  <c r="W59" i="1"/>
  <c r="Z59" i="1"/>
  <c r="V60" i="1"/>
  <c r="W60" i="1"/>
  <c r="Z60" i="1"/>
  <c r="V61" i="1"/>
  <c r="W61" i="1"/>
  <c r="Z61" i="1"/>
  <c r="V62" i="1"/>
  <c r="W62" i="1"/>
  <c r="Z62" i="1"/>
  <c r="V63" i="1"/>
  <c r="W63" i="1"/>
  <c r="Z63" i="1"/>
  <c r="V64" i="1"/>
  <c r="W64" i="1"/>
  <c r="Z64" i="1"/>
  <c r="V65" i="1"/>
  <c r="W65" i="1"/>
  <c r="Z65" i="1"/>
  <c r="V66" i="1"/>
  <c r="W66" i="1"/>
  <c r="Z66" i="1"/>
  <c r="V67" i="1"/>
  <c r="W67" i="1"/>
  <c r="Z67" i="1"/>
  <c r="V68" i="1"/>
  <c r="W68" i="1"/>
  <c r="Z68" i="1"/>
  <c r="V69" i="1"/>
  <c r="W69" i="1"/>
  <c r="Z69" i="1"/>
  <c r="V70" i="1"/>
  <c r="W70" i="1"/>
  <c r="Z70" i="1"/>
  <c r="V71" i="1"/>
  <c r="W71" i="1"/>
  <c r="Z71" i="1"/>
  <c r="W10" i="1"/>
  <c r="Z10" i="1"/>
  <c r="V10" i="1"/>
  <c r="F71" i="1"/>
  <c r="C71" i="1"/>
  <c r="B71" i="1"/>
  <c r="F70" i="1"/>
  <c r="C70" i="1"/>
  <c r="B70" i="1"/>
  <c r="F69" i="1"/>
  <c r="C69" i="1"/>
  <c r="B69" i="1"/>
  <c r="F68" i="1"/>
  <c r="C68" i="1"/>
  <c r="B68" i="1"/>
  <c r="F67" i="1"/>
  <c r="C67" i="1"/>
  <c r="B67" i="1"/>
  <c r="F66" i="1"/>
  <c r="C66" i="1"/>
  <c r="B66" i="1"/>
  <c r="F65" i="1"/>
  <c r="C65" i="1"/>
  <c r="B65" i="1"/>
  <c r="F64" i="1"/>
  <c r="C64" i="1"/>
  <c r="B64" i="1"/>
  <c r="F63" i="1"/>
  <c r="C63" i="1"/>
  <c r="B63" i="1"/>
  <c r="F62" i="1"/>
  <c r="C62" i="1"/>
  <c r="B62" i="1"/>
  <c r="F61" i="1"/>
  <c r="C61" i="1"/>
  <c r="B61" i="1"/>
  <c r="F60" i="1"/>
  <c r="C60" i="1"/>
  <c r="B60" i="1"/>
  <c r="F59" i="1"/>
  <c r="C59" i="1"/>
  <c r="B59" i="1"/>
  <c r="F58" i="1"/>
  <c r="C58" i="1"/>
  <c r="B58" i="1"/>
  <c r="F57" i="1"/>
  <c r="C57" i="1"/>
  <c r="B57" i="1"/>
  <c r="F56" i="1"/>
  <c r="C56" i="1"/>
  <c r="B56" i="1"/>
  <c r="F55" i="1"/>
  <c r="C55" i="1"/>
  <c r="B55" i="1"/>
  <c r="F54" i="1"/>
  <c r="C54" i="1"/>
  <c r="B54" i="1"/>
  <c r="F53" i="1"/>
  <c r="C53" i="1"/>
  <c r="B53" i="1"/>
  <c r="F52" i="1"/>
  <c r="C52" i="1"/>
  <c r="B52" i="1"/>
  <c r="F51" i="1"/>
  <c r="C51" i="1"/>
  <c r="B51" i="1"/>
  <c r="F50" i="1"/>
  <c r="C50" i="1"/>
  <c r="B50" i="1"/>
  <c r="F49" i="1"/>
  <c r="C49" i="1"/>
  <c r="B49" i="1"/>
  <c r="F48" i="1"/>
  <c r="C48" i="1"/>
  <c r="B48" i="1"/>
  <c r="F47" i="1"/>
  <c r="C47" i="1"/>
  <c r="B47" i="1"/>
  <c r="F46" i="1"/>
  <c r="C46" i="1"/>
  <c r="B46" i="1"/>
  <c r="F45" i="1"/>
  <c r="C45" i="1"/>
  <c r="B45" i="1"/>
  <c r="F44" i="1"/>
  <c r="C44" i="1"/>
  <c r="B44" i="1"/>
  <c r="F43" i="1"/>
  <c r="C43" i="1"/>
  <c r="B43" i="1"/>
  <c r="F42" i="1"/>
  <c r="C42" i="1"/>
  <c r="B42" i="1"/>
  <c r="F41" i="1"/>
  <c r="C41" i="1"/>
  <c r="B41" i="1"/>
  <c r="F40" i="1"/>
  <c r="C40" i="1"/>
  <c r="B40" i="1"/>
  <c r="F39" i="1"/>
  <c r="C39" i="1"/>
  <c r="B39" i="1"/>
  <c r="F38" i="1"/>
  <c r="C38" i="1"/>
  <c r="B38" i="1"/>
  <c r="F37" i="1"/>
  <c r="C37" i="1"/>
  <c r="B37" i="1"/>
  <c r="F36" i="1"/>
  <c r="C36" i="1"/>
  <c r="B36" i="1"/>
  <c r="F35" i="1"/>
  <c r="C35" i="1"/>
  <c r="B35" i="1"/>
  <c r="F34" i="1"/>
  <c r="C34" i="1"/>
  <c r="B34" i="1"/>
  <c r="F33" i="1"/>
  <c r="C33" i="1"/>
  <c r="B33" i="1"/>
  <c r="F32" i="1"/>
  <c r="C32" i="1"/>
  <c r="B32" i="1"/>
  <c r="F31" i="1"/>
  <c r="C31" i="1"/>
  <c r="B31" i="1"/>
  <c r="F30" i="1"/>
  <c r="C30" i="1"/>
  <c r="B30" i="1"/>
  <c r="F29" i="1"/>
  <c r="C29" i="1"/>
  <c r="B29" i="1"/>
  <c r="F28" i="1"/>
  <c r="C28" i="1"/>
  <c r="B28" i="1"/>
  <c r="F27" i="1"/>
  <c r="C27" i="1"/>
  <c r="B27" i="1"/>
  <c r="F26" i="1"/>
  <c r="C26" i="1"/>
  <c r="B26" i="1"/>
  <c r="F25" i="1"/>
  <c r="C25" i="1"/>
  <c r="B25" i="1"/>
  <c r="F24" i="1"/>
  <c r="C24" i="1"/>
  <c r="B24" i="1"/>
  <c r="F23" i="1"/>
  <c r="C23" i="1"/>
  <c r="B23" i="1"/>
  <c r="F22" i="1"/>
  <c r="C22" i="1"/>
  <c r="B22" i="1"/>
  <c r="F21" i="1"/>
  <c r="C21" i="1"/>
  <c r="B21" i="1"/>
  <c r="F20" i="1"/>
  <c r="C20" i="1"/>
  <c r="B20" i="1"/>
  <c r="F19" i="1"/>
  <c r="C19" i="1"/>
  <c r="B19" i="1"/>
  <c r="F18" i="1"/>
  <c r="C18" i="1"/>
  <c r="B18" i="1"/>
  <c r="F17" i="1"/>
  <c r="C17" i="1"/>
  <c r="B17" i="1"/>
  <c r="F16" i="1"/>
  <c r="C16" i="1"/>
  <c r="B16" i="1"/>
  <c r="F15" i="1"/>
  <c r="C15" i="1"/>
  <c r="B15" i="1"/>
  <c r="F14" i="1"/>
  <c r="C14" i="1"/>
  <c r="B14" i="1"/>
  <c r="F13" i="1"/>
  <c r="C13" i="1"/>
  <c r="B13" i="1"/>
  <c r="F12" i="1"/>
  <c r="C12" i="1"/>
  <c r="B12" i="1"/>
  <c r="F11" i="1"/>
  <c r="C11" i="1"/>
  <c r="B11" i="1"/>
  <c r="C10" i="1"/>
  <c r="F10" i="1"/>
  <c r="B10" i="1"/>
  <c r="AB110" i="12" l="1"/>
  <c r="AB30" i="12"/>
  <c r="AB76" i="12"/>
  <c r="AB93" i="12"/>
  <c r="AB58" i="12"/>
  <c r="AB70" i="12"/>
  <c r="AB87" i="12"/>
  <c r="AB13" i="12"/>
  <c r="AB38" i="12"/>
  <c r="AB51" i="12"/>
  <c r="AB64" i="12"/>
  <c r="AB101" i="12"/>
  <c r="AB88" i="12"/>
  <c r="AB82" i="12"/>
  <c r="AB26" i="12"/>
  <c r="AB14" i="12"/>
  <c r="AB100" i="12"/>
  <c r="AB98" i="12"/>
  <c r="AB52" i="12"/>
  <c r="AB16" i="12"/>
  <c r="AB15" i="12"/>
  <c r="AB63" i="12"/>
  <c r="AB107" i="12"/>
  <c r="AB75" i="12"/>
  <c r="AB34" i="12"/>
  <c r="AB17" i="12"/>
  <c r="AB32" i="12"/>
  <c r="AB57" i="12"/>
  <c r="AB81" i="12"/>
  <c r="AB59" i="12"/>
  <c r="AB71" i="12"/>
  <c r="AB83" i="12"/>
  <c r="X11" i="12"/>
  <c r="AB37" i="12"/>
  <c r="AB50" i="12"/>
  <c r="AB62" i="12"/>
  <c r="AB74" i="12"/>
  <c r="AB86" i="12"/>
  <c r="AB25" i="12"/>
  <c r="AB45" i="12"/>
  <c r="AB22" i="12"/>
  <c r="AB20" i="12"/>
  <c r="AB69" i="12"/>
  <c r="AB19" i="12"/>
  <c r="AB24" i="12"/>
  <c r="AB36" i="12"/>
  <c r="AB49" i="12"/>
  <c r="AB61" i="12"/>
  <c r="AB73" i="12"/>
  <c r="AB85" i="12"/>
  <c r="AB90" i="12"/>
  <c r="AB95" i="12"/>
  <c r="AB103" i="12"/>
  <c r="AB31" i="12"/>
  <c r="AB43" i="12"/>
  <c r="AB56" i="12"/>
  <c r="AB68" i="12"/>
  <c r="AB80" i="12"/>
  <c r="AB29" i="12"/>
  <c r="AB41" i="12"/>
  <c r="AB54" i="12"/>
  <c r="AB66" i="12"/>
  <c r="AB78" i="12"/>
  <c r="AB108" i="12"/>
  <c r="AB106" i="12"/>
  <c r="AB42" i="12"/>
  <c r="AB79" i="12"/>
  <c r="AB23" i="12"/>
  <c r="AB35" i="12"/>
  <c r="AB48" i="12"/>
  <c r="AB60" i="12"/>
  <c r="AB72" i="12"/>
  <c r="AB84" i="12"/>
  <c r="AB89" i="12"/>
  <c r="AB96" i="12"/>
  <c r="AB109" i="12"/>
  <c r="AB55" i="12"/>
  <c r="AB67" i="12"/>
  <c r="AB18" i="12"/>
  <c r="AB28" i="12"/>
  <c r="AB40" i="12"/>
  <c r="AB53" i="12"/>
  <c r="AB65" i="12"/>
  <c r="AB77" i="12"/>
  <c r="AB94" i="12"/>
  <c r="AB102" i="12"/>
  <c r="AB12" i="12"/>
  <c r="W11" i="12"/>
  <c r="Y11" i="12"/>
  <c r="R11" i="12"/>
  <c r="M11" i="12"/>
  <c r="H11" i="12"/>
  <c r="H11" i="11"/>
  <c r="AB104" i="11"/>
  <c r="AB16" i="11"/>
  <c r="AB28" i="11"/>
  <c r="AB52" i="11"/>
  <c r="AB76" i="11"/>
  <c r="AB101" i="11"/>
  <c r="AB14" i="11"/>
  <c r="AB106" i="11"/>
  <c r="AB26" i="11"/>
  <c r="AB40" i="11"/>
  <c r="AB62" i="11"/>
  <c r="AB70" i="11"/>
  <c r="AB83" i="11"/>
  <c r="AB107" i="11"/>
  <c r="AB17" i="11"/>
  <c r="AB35" i="11"/>
  <c r="AB53" i="11"/>
  <c r="AB65" i="11"/>
  <c r="AB69" i="11"/>
  <c r="AB20" i="11"/>
  <c r="AB34" i="11"/>
  <c r="AB45" i="11"/>
  <c r="AB56" i="11"/>
  <c r="AB68" i="11"/>
  <c r="AB79" i="11"/>
  <c r="AB105" i="11"/>
  <c r="AB22" i="11"/>
  <c r="AB36" i="11"/>
  <c r="AB43" i="11"/>
  <c r="AB54" i="11"/>
  <c r="AB58" i="11"/>
  <c r="AB66" i="11"/>
  <c r="AB74" i="11"/>
  <c r="AB77" i="11"/>
  <c r="AB30" i="11"/>
  <c r="AB42" i="11"/>
  <c r="AB57" i="11"/>
  <c r="AB61" i="11"/>
  <c r="AB102" i="11"/>
  <c r="AB103" i="11"/>
  <c r="AB19" i="11"/>
  <c r="AB51" i="11"/>
  <c r="AB59" i="11"/>
  <c r="AB67" i="11"/>
  <c r="AB75" i="11"/>
  <c r="AB64" i="11"/>
  <c r="AB31" i="11"/>
  <c r="AB50" i="11"/>
  <c r="AB23" i="11"/>
  <c r="AB41" i="11"/>
  <c r="AB84" i="11"/>
  <c r="AB100" i="11"/>
  <c r="AB24" i="11"/>
  <c r="AB38" i="11"/>
  <c r="AB48" i="11"/>
  <c r="AB60" i="11"/>
  <c r="AB72" i="11"/>
  <c r="AB85" i="11"/>
  <c r="AB15" i="11"/>
  <c r="AB47" i="11"/>
  <c r="AB55" i="11"/>
  <c r="AB63" i="11"/>
  <c r="AB71" i="11"/>
  <c r="AB78" i="11"/>
  <c r="F76" i="2"/>
  <c r="F17" i="2"/>
  <c r="F23" i="2"/>
  <c r="F29" i="2"/>
  <c r="F35" i="2"/>
  <c r="F41" i="2"/>
  <c r="F47" i="2"/>
  <c r="F59" i="2"/>
  <c r="F71" i="2"/>
  <c r="R14" i="2"/>
  <c r="R22" i="2"/>
  <c r="R30" i="2"/>
  <c r="R38" i="2"/>
  <c r="R46" i="2"/>
  <c r="R54" i="2"/>
  <c r="R62" i="2"/>
  <c r="R70" i="2"/>
  <c r="R78" i="2"/>
  <c r="R86" i="2"/>
  <c r="R94" i="2"/>
  <c r="R102" i="2"/>
  <c r="R110" i="2"/>
  <c r="R118" i="2"/>
  <c r="AG27" i="2"/>
  <c r="AG43" i="2"/>
  <c r="AG59" i="2"/>
  <c r="AG75" i="2"/>
  <c r="AG91" i="2"/>
  <c r="AG107" i="2"/>
  <c r="AG123" i="2"/>
  <c r="F38" i="3"/>
  <c r="F92" i="3"/>
  <c r="AG20" i="3"/>
  <c r="AG26" i="3"/>
  <c r="AG53" i="3"/>
  <c r="AG97" i="3"/>
  <c r="AG108" i="3"/>
  <c r="F18" i="4"/>
  <c r="F24" i="4"/>
  <c r="F35" i="4"/>
  <c r="F102" i="4"/>
  <c r="U14" i="4"/>
  <c r="U25" i="4"/>
  <c r="R31" i="4"/>
  <c r="U58" i="4"/>
  <c r="U69" i="4"/>
  <c r="F12" i="2"/>
  <c r="F24" i="2"/>
  <c r="F36" i="2"/>
  <c r="F42" i="2"/>
  <c r="F48" i="2"/>
  <c r="F60" i="2"/>
  <c r="F66" i="2"/>
  <c r="F78" i="2"/>
  <c r="U14" i="2"/>
  <c r="U22" i="2"/>
  <c r="U30" i="2"/>
  <c r="U38" i="2"/>
  <c r="U46" i="2"/>
  <c r="U54" i="2"/>
  <c r="U62" i="2"/>
  <c r="U70" i="2"/>
  <c r="U78" i="2"/>
  <c r="U86" i="2"/>
  <c r="U94" i="2"/>
  <c r="U102" i="2"/>
  <c r="U110" i="2"/>
  <c r="U118" i="2"/>
  <c r="AG17" i="2"/>
  <c r="AG33" i="2"/>
  <c r="AG49" i="2"/>
  <c r="AG65" i="2"/>
  <c r="AG81" i="2"/>
  <c r="AG97" i="2"/>
  <c r="AG113" i="2"/>
  <c r="F93" i="3"/>
  <c r="AG21" i="3"/>
  <c r="AG65" i="3"/>
  <c r="AG76" i="3"/>
  <c r="AG87" i="3"/>
  <c r="F69" i="4"/>
  <c r="F86" i="4"/>
  <c r="F108" i="4"/>
  <c r="R15" i="4"/>
  <c r="U42" i="4"/>
  <c r="U53" i="4"/>
  <c r="U105" i="4"/>
  <c r="R111" i="4"/>
  <c r="F95" i="7"/>
  <c r="F84" i="7"/>
  <c r="U97" i="2"/>
  <c r="U105" i="2"/>
  <c r="U113" i="2"/>
  <c r="U121" i="2"/>
  <c r="AG18" i="2"/>
  <c r="AG34" i="2"/>
  <c r="AG50" i="2"/>
  <c r="AG66" i="2"/>
  <c r="AG82" i="2"/>
  <c r="AG98" i="2"/>
  <c r="AG114" i="2"/>
  <c r="U106" i="4"/>
  <c r="F68" i="2"/>
  <c r="F92" i="2"/>
  <c r="F104" i="2"/>
  <c r="U15" i="2"/>
  <c r="U23" i="2"/>
  <c r="U31" i="2"/>
  <c r="U39" i="2"/>
  <c r="U47" i="2"/>
  <c r="U55" i="2"/>
  <c r="U63" i="2"/>
  <c r="U71" i="2"/>
  <c r="U79" i="2"/>
  <c r="U87" i="2"/>
  <c r="U95" i="2"/>
  <c r="U103" i="2"/>
  <c r="U111" i="2"/>
  <c r="U119" i="2"/>
  <c r="AG14" i="2"/>
  <c r="AG30" i="2"/>
  <c r="AG46" i="2"/>
  <c r="AG62" i="2"/>
  <c r="AG78" i="2"/>
  <c r="AG94" i="2"/>
  <c r="AG110" i="2"/>
  <c r="R18" i="3"/>
  <c r="R21" i="3"/>
  <c r="R24" i="3"/>
  <c r="R30" i="3"/>
  <c r="R33" i="3"/>
  <c r="R42" i="3"/>
  <c r="AG62" i="3"/>
  <c r="AG73" i="3"/>
  <c r="AG100" i="3"/>
  <c r="AG106" i="3"/>
  <c r="F105" i="4"/>
  <c r="U13" i="4"/>
  <c r="R49" i="4"/>
  <c r="U54" i="4"/>
  <c r="U65" i="4"/>
  <c r="R71" i="4"/>
  <c r="U98" i="4"/>
  <c r="U109" i="4"/>
  <c r="AG15" i="4"/>
  <c r="AG21" i="4"/>
  <c r="AG27" i="4"/>
  <c r="AG33" i="4"/>
  <c r="AG39" i="4"/>
  <c r="AG45" i="4"/>
  <c r="AG51" i="4"/>
  <c r="AG57" i="4"/>
  <c r="AG63" i="4"/>
  <c r="AG69" i="4"/>
  <c r="AG75" i="4"/>
  <c r="AG81" i="4"/>
  <c r="AG87" i="4"/>
  <c r="AG93" i="4"/>
  <c r="AG99" i="4"/>
  <c r="AG105" i="4"/>
  <c r="AG111" i="4"/>
  <c r="F16" i="7"/>
  <c r="F28" i="7"/>
  <c r="F40" i="7"/>
  <c r="F52" i="7"/>
  <c r="F15" i="2"/>
  <c r="F27" i="2"/>
  <c r="F33" i="2"/>
  <c r="F39" i="2"/>
  <c r="F45" i="2"/>
  <c r="F51" i="2"/>
  <c r="F57" i="2"/>
  <c r="F63" i="2"/>
  <c r="F69" i="2"/>
  <c r="F81" i="2"/>
  <c r="U18" i="2"/>
  <c r="U26" i="2"/>
  <c r="U34" i="2"/>
  <c r="U42" i="2"/>
  <c r="U50" i="2"/>
  <c r="U58" i="2"/>
  <c r="U66" i="2"/>
  <c r="U74" i="2"/>
  <c r="U82" i="2"/>
  <c r="U90" i="2"/>
  <c r="U98" i="2"/>
  <c r="U106" i="2"/>
  <c r="U114" i="2"/>
  <c r="U122" i="2"/>
  <c r="AG25" i="2"/>
  <c r="AG41" i="2"/>
  <c r="AG57" i="2"/>
  <c r="AG73" i="2"/>
  <c r="AG89" i="2"/>
  <c r="AG105" i="2"/>
  <c r="AG121" i="2"/>
  <c r="AG46" i="3"/>
  <c r="AG57" i="3"/>
  <c r="AG84" i="3"/>
  <c r="AG90" i="3"/>
  <c r="F16" i="4"/>
  <c r="F22" i="4"/>
  <c r="F89" i="4"/>
  <c r="F100" i="4"/>
  <c r="F111" i="4"/>
  <c r="R41" i="4"/>
  <c r="U46" i="4"/>
  <c r="U57" i="4"/>
  <c r="R63" i="4"/>
  <c r="U90" i="4"/>
  <c r="U101" i="4"/>
  <c r="AG20" i="7"/>
  <c r="AG84" i="7"/>
  <c r="R86" i="10"/>
  <c r="R31" i="10"/>
  <c r="R26" i="10"/>
  <c r="R21" i="10"/>
  <c r="F54" i="3"/>
  <c r="F58" i="7"/>
  <c r="F74" i="7"/>
  <c r="F90" i="7"/>
  <c r="F106" i="7"/>
  <c r="U21" i="7"/>
  <c r="R27" i="7"/>
  <c r="R38" i="7"/>
  <c r="U43" i="7"/>
  <c r="R49" i="7"/>
  <c r="U54" i="7"/>
  <c r="R71" i="7"/>
  <c r="R82" i="7"/>
  <c r="U87" i="7"/>
  <c r="R101" i="7"/>
  <c r="R104" i="7"/>
  <c r="AG21" i="7"/>
  <c r="AG60" i="7"/>
  <c r="AG104" i="7"/>
  <c r="R105" i="10"/>
  <c r="U48" i="3"/>
  <c r="U54" i="3"/>
  <c r="U57" i="3"/>
  <c r="U60" i="3"/>
  <c r="U66" i="3"/>
  <c r="U69" i="3"/>
  <c r="U72" i="3"/>
  <c r="U78" i="3"/>
  <c r="U81" i="3"/>
  <c r="U84" i="3"/>
  <c r="U90" i="3"/>
  <c r="U93" i="3"/>
  <c r="U96" i="3"/>
  <c r="U102" i="3"/>
  <c r="U105" i="3"/>
  <c r="U108" i="3"/>
  <c r="U114" i="3"/>
  <c r="F19" i="3"/>
  <c r="F25" i="3"/>
  <c r="F37" i="3"/>
  <c r="F43" i="3"/>
  <c r="F49" i="3"/>
  <c r="F79" i="3"/>
  <c r="F84" i="3"/>
  <c r="AG24" i="3"/>
  <c r="AG40" i="3"/>
  <c r="AG56" i="3"/>
  <c r="AG72" i="3"/>
  <c r="AG88" i="3"/>
  <c r="AG104" i="3"/>
  <c r="F14" i="4"/>
  <c r="F36" i="4"/>
  <c r="F52" i="4"/>
  <c r="F58" i="4"/>
  <c r="F85" i="4"/>
  <c r="F96" i="4"/>
  <c r="F112" i="4"/>
  <c r="U19" i="4"/>
  <c r="U27" i="4"/>
  <c r="U35" i="4"/>
  <c r="U43" i="4"/>
  <c r="U51" i="4"/>
  <c r="U59" i="4"/>
  <c r="U67" i="4"/>
  <c r="U75" i="4"/>
  <c r="U83" i="4"/>
  <c r="U91" i="4"/>
  <c r="U99" i="4"/>
  <c r="U107" i="4"/>
  <c r="F64" i="7"/>
  <c r="F80" i="7"/>
  <c r="F96" i="7"/>
  <c r="U13" i="7"/>
  <c r="R19" i="7"/>
  <c r="R30" i="7"/>
  <c r="U35" i="7"/>
  <c r="R41" i="7"/>
  <c r="U46" i="7"/>
  <c r="R63" i="7"/>
  <c r="R74" i="7"/>
  <c r="U79" i="7"/>
  <c r="R93" i="7"/>
  <c r="R96" i="7"/>
  <c r="AG61" i="7"/>
  <c r="AG80" i="7"/>
  <c r="AG105" i="7"/>
  <c r="R90" i="10"/>
  <c r="R85" i="10"/>
  <c r="R55" i="10"/>
  <c r="R50" i="10"/>
  <c r="R45" i="10"/>
  <c r="R30" i="10"/>
  <c r="R25" i="10"/>
  <c r="U86" i="4"/>
  <c r="U94" i="4"/>
  <c r="U102" i="4"/>
  <c r="U110" i="4"/>
  <c r="F18" i="7"/>
  <c r="F30" i="7"/>
  <c r="F42" i="7"/>
  <c r="F54" i="7"/>
  <c r="F65" i="7"/>
  <c r="F70" i="7"/>
  <c r="F81" i="7"/>
  <c r="F86" i="7"/>
  <c r="F97" i="7"/>
  <c r="F102" i="7"/>
  <c r="R14" i="7"/>
  <c r="U19" i="7"/>
  <c r="R25" i="7"/>
  <c r="U30" i="7"/>
  <c r="R47" i="7"/>
  <c r="R58" i="7"/>
  <c r="U63" i="7"/>
  <c r="R77" i="7"/>
  <c r="R80" i="7"/>
  <c r="U93" i="7"/>
  <c r="R99" i="7"/>
  <c r="AG12" i="7"/>
  <c r="AG32" i="7"/>
  <c r="AG57" i="7"/>
  <c r="AG62" i="7"/>
  <c r="AG76" i="7"/>
  <c r="R84" i="10"/>
  <c r="R69" i="10"/>
  <c r="R54" i="10"/>
  <c r="R49" i="10"/>
  <c r="U14" i="7"/>
  <c r="R31" i="7"/>
  <c r="R42" i="7"/>
  <c r="U47" i="7"/>
  <c r="R61" i="7"/>
  <c r="R64" i="7"/>
  <c r="U77" i="7"/>
  <c r="R83" i="7"/>
  <c r="R94" i="7"/>
  <c r="U99" i="7"/>
  <c r="R105" i="7"/>
  <c r="AG23" i="7"/>
  <c r="AG28" i="7"/>
  <c r="AG97" i="7"/>
  <c r="F15" i="10"/>
  <c r="F21" i="10"/>
  <c r="F27" i="10"/>
  <c r="F33" i="10"/>
  <c r="F39" i="10"/>
  <c r="F45" i="10"/>
  <c r="F51" i="10"/>
  <c r="F57" i="10"/>
  <c r="F63" i="10"/>
  <c r="F69" i="10"/>
  <c r="F75" i="10"/>
  <c r="F81" i="10"/>
  <c r="F87" i="10"/>
  <c r="F93" i="10"/>
  <c r="F99" i="10"/>
  <c r="F105" i="10"/>
  <c r="R93" i="10"/>
  <c r="AG68" i="7"/>
  <c r="F88" i="3"/>
  <c r="AG22" i="3"/>
  <c r="AG38" i="3"/>
  <c r="AG54" i="3"/>
  <c r="AG70" i="3"/>
  <c r="AG86" i="3"/>
  <c r="AG102" i="3"/>
  <c r="F17" i="4"/>
  <c r="F23" i="4"/>
  <c r="F34" i="4"/>
  <c r="F72" i="4"/>
  <c r="F94" i="4"/>
  <c r="F110" i="4"/>
  <c r="R13" i="4"/>
  <c r="R21" i="4"/>
  <c r="R29" i="4"/>
  <c r="R37" i="4"/>
  <c r="R45" i="4"/>
  <c r="R53" i="4"/>
  <c r="R61" i="4"/>
  <c r="R69" i="4"/>
  <c r="R77" i="4"/>
  <c r="R85" i="4"/>
  <c r="R93" i="4"/>
  <c r="R101" i="4"/>
  <c r="R109" i="4"/>
  <c r="AG14" i="4"/>
  <c r="AG20" i="4"/>
  <c r="AG26" i="4"/>
  <c r="AG32" i="4"/>
  <c r="AG38" i="4"/>
  <c r="AG44" i="4"/>
  <c r="AG50" i="4"/>
  <c r="AG56" i="4"/>
  <c r="AG62" i="4"/>
  <c r="AG68" i="4"/>
  <c r="AG74" i="4"/>
  <c r="AG80" i="4"/>
  <c r="AG86" i="4"/>
  <c r="AG92" i="4"/>
  <c r="AG98" i="4"/>
  <c r="AG104" i="4"/>
  <c r="AG110" i="4"/>
  <c r="F15" i="7"/>
  <c r="F21" i="7"/>
  <c r="F27" i="7"/>
  <c r="F33" i="7"/>
  <c r="F39" i="7"/>
  <c r="F45" i="7"/>
  <c r="F51" i="7"/>
  <c r="R18" i="7"/>
  <c r="U23" i="7"/>
  <c r="R37" i="7"/>
  <c r="R40" i="7"/>
  <c r="U53" i="7"/>
  <c r="R59" i="7"/>
  <c r="R70" i="7"/>
  <c r="U75" i="7"/>
  <c r="R81" i="7"/>
  <c r="U86" i="7"/>
  <c r="R103" i="7"/>
  <c r="AG24" i="7"/>
  <c r="AG44" i="7"/>
  <c r="AG69" i="7"/>
  <c r="AG88" i="7"/>
  <c r="R102" i="10"/>
  <c r="R97" i="10"/>
  <c r="R67" i="10"/>
  <c r="R62" i="10"/>
  <c r="R57" i="10"/>
  <c r="R42" i="10"/>
  <c r="R37" i="10"/>
  <c r="F57" i="7"/>
  <c r="F73" i="7"/>
  <c r="F89" i="7"/>
  <c r="F105" i="7"/>
  <c r="U15" i="7"/>
  <c r="R29" i="7"/>
  <c r="R32" i="7"/>
  <c r="U45" i="7"/>
  <c r="R51" i="7"/>
  <c r="R62" i="7"/>
  <c r="U67" i="7"/>
  <c r="R73" i="7"/>
  <c r="U78" i="7"/>
  <c r="R95" i="7"/>
  <c r="R106" i="7"/>
  <c r="AG25" i="7"/>
  <c r="AG45" i="7"/>
  <c r="AG89" i="7"/>
  <c r="F17" i="10"/>
  <c r="F23" i="10"/>
  <c r="F29" i="10"/>
  <c r="F35" i="10"/>
  <c r="F41" i="10"/>
  <c r="F47" i="10"/>
  <c r="F53" i="10"/>
  <c r="F59" i="10"/>
  <c r="F65" i="10"/>
  <c r="F71" i="10"/>
  <c r="F77" i="10"/>
  <c r="F83" i="10"/>
  <c r="F89" i="10"/>
  <c r="F95" i="10"/>
  <c r="F101" i="10"/>
  <c r="R72" i="10"/>
  <c r="R58" i="10"/>
  <c r="R53" i="10"/>
  <c r="R34" i="10"/>
  <c r="R29" i="10"/>
  <c r="F45" i="4"/>
  <c r="F61" i="4"/>
  <c r="F77" i="4"/>
  <c r="F88" i="4"/>
  <c r="F104" i="4"/>
  <c r="U15" i="4"/>
  <c r="U23" i="4"/>
  <c r="U31" i="4"/>
  <c r="U39" i="4"/>
  <c r="U47" i="4"/>
  <c r="U55" i="4"/>
  <c r="U63" i="4"/>
  <c r="U71" i="4"/>
  <c r="U79" i="4"/>
  <c r="U87" i="4"/>
  <c r="U95" i="4"/>
  <c r="U103" i="4"/>
  <c r="U111" i="4"/>
  <c r="F14" i="7"/>
  <c r="F26" i="7"/>
  <c r="F38" i="7"/>
  <c r="F50" i="7"/>
  <c r="F56" i="7"/>
  <c r="F72" i="7"/>
  <c r="F88" i="7"/>
  <c r="F104" i="7"/>
  <c r="U17" i="7"/>
  <c r="U25" i="7"/>
  <c r="U33" i="7"/>
  <c r="U41" i="7"/>
  <c r="U49" i="7"/>
  <c r="U57" i="7"/>
  <c r="U65" i="7"/>
  <c r="U73" i="7"/>
  <c r="U81" i="7"/>
  <c r="U89" i="7"/>
  <c r="U97" i="7"/>
  <c r="U105" i="7"/>
  <c r="AG29" i="7"/>
  <c r="AG53" i="7"/>
  <c r="AG77" i="7"/>
  <c r="AG101" i="7"/>
  <c r="F14" i="10"/>
  <c r="F20" i="10"/>
  <c r="F26" i="10"/>
  <c r="F32" i="10"/>
  <c r="F38" i="10"/>
  <c r="F44" i="10"/>
  <c r="F50" i="10"/>
  <c r="F56" i="10"/>
  <c r="F62" i="10"/>
  <c r="F68" i="10"/>
  <c r="F74" i="10"/>
  <c r="F80" i="10"/>
  <c r="F86" i="10"/>
  <c r="F92" i="10"/>
  <c r="F98" i="10"/>
  <c r="F104" i="10"/>
  <c r="R70" i="10"/>
  <c r="R65" i="10"/>
  <c r="R46" i="10"/>
  <c r="R41" i="10"/>
  <c r="R22" i="10"/>
  <c r="R17" i="10"/>
  <c r="F84" i="10"/>
  <c r="F13" i="10"/>
  <c r="F19" i="10"/>
  <c r="F25" i="10"/>
  <c r="F31" i="10"/>
  <c r="F37" i="10"/>
  <c r="F43" i="10"/>
  <c r="F49" i="10"/>
  <c r="F55" i="10"/>
  <c r="F61" i="10"/>
  <c r="F67" i="10"/>
  <c r="F73" i="10"/>
  <c r="F79" i="10"/>
  <c r="F85" i="10"/>
  <c r="F91" i="10"/>
  <c r="F97" i="10"/>
  <c r="F103" i="10"/>
  <c r="R11" i="10"/>
  <c r="F11" i="7"/>
  <c r="R11" i="7"/>
  <c r="U11" i="7"/>
  <c r="F11" i="4"/>
  <c r="R11" i="4"/>
  <c r="F67" i="3"/>
  <c r="F101" i="3"/>
  <c r="F44" i="3"/>
  <c r="F14" i="3"/>
  <c r="U13" i="3"/>
  <c r="U16" i="3"/>
  <c r="U22" i="3"/>
  <c r="U25" i="3"/>
  <c r="U28" i="3"/>
  <c r="U34" i="3"/>
  <c r="U37" i="3"/>
  <c r="U40" i="3"/>
  <c r="U46" i="3"/>
  <c r="U49" i="3"/>
  <c r="U52" i="3"/>
  <c r="U58" i="3"/>
  <c r="U61" i="3"/>
  <c r="U64" i="3"/>
  <c r="U70" i="3"/>
  <c r="U73" i="3"/>
  <c r="U76" i="3"/>
  <c r="U82" i="3"/>
  <c r="U85" i="3"/>
  <c r="U88" i="3"/>
  <c r="U94" i="3"/>
  <c r="U97" i="3"/>
  <c r="U100" i="3"/>
  <c r="U106" i="3"/>
  <c r="U109" i="3"/>
  <c r="U112" i="3"/>
  <c r="F21" i="3"/>
  <c r="F27" i="3"/>
  <c r="F33" i="3"/>
  <c r="F51" i="3"/>
  <c r="F56" i="3"/>
  <c r="F62" i="3"/>
  <c r="F108" i="3"/>
  <c r="F57" i="3"/>
  <c r="F69" i="3"/>
  <c r="F103" i="3"/>
  <c r="F22" i="3"/>
  <c r="F40" i="3"/>
  <c r="F46" i="3"/>
  <c r="F64" i="3"/>
  <c r="F87" i="3"/>
  <c r="F41" i="3"/>
  <c r="F82" i="3"/>
  <c r="F24" i="3"/>
  <c r="F30" i="3"/>
  <c r="F60" i="3"/>
  <c r="U11" i="3"/>
  <c r="U19" i="3"/>
  <c r="U27" i="3"/>
  <c r="U35" i="3"/>
  <c r="U43" i="3"/>
  <c r="U51" i="3"/>
  <c r="U59" i="3"/>
  <c r="U67" i="3"/>
  <c r="U75" i="3"/>
  <c r="U83" i="3"/>
  <c r="U91" i="3"/>
  <c r="U99" i="3"/>
  <c r="U107" i="3"/>
  <c r="U115" i="3"/>
  <c r="F23" i="3"/>
  <c r="F39" i="3"/>
  <c r="F55" i="3"/>
  <c r="F70" i="3"/>
  <c r="F81" i="3"/>
  <c r="F86" i="3"/>
  <c r="F97" i="3"/>
  <c r="F102" i="3"/>
  <c r="F113" i="3"/>
  <c r="R12" i="3"/>
  <c r="R20" i="3"/>
  <c r="R28" i="3"/>
  <c r="R36" i="3"/>
  <c r="R44" i="3"/>
  <c r="R52" i="3"/>
  <c r="R60" i="3"/>
  <c r="R68" i="3"/>
  <c r="R76" i="3"/>
  <c r="R84" i="3"/>
  <c r="R92" i="3"/>
  <c r="R100" i="3"/>
  <c r="R108" i="3"/>
  <c r="R116" i="3"/>
  <c r="F13" i="3"/>
  <c r="F18" i="3"/>
  <c r="F29" i="3"/>
  <c r="F34" i="3"/>
  <c r="F45" i="3"/>
  <c r="F50" i="3"/>
  <c r="F61" i="3"/>
  <c r="F66" i="3"/>
  <c r="F109" i="3"/>
  <c r="R15" i="3"/>
  <c r="R23" i="3"/>
  <c r="R31" i="3"/>
  <c r="R39" i="3"/>
  <c r="R47" i="3"/>
  <c r="R55" i="3"/>
  <c r="R63" i="3"/>
  <c r="R71" i="3"/>
  <c r="R79" i="3"/>
  <c r="R87" i="3"/>
  <c r="R95" i="3"/>
  <c r="R103" i="3"/>
  <c r="R111" i="3"/>
  <c r="F83" i="3"/>
  <c r="F99" i="3"/>
  <c r="F115" i="3"/>
  <c r="U15" i="3"/>
  <c r="U23" i="3"/>
  <c r="U31" i="3"/>
  <c r="U39" i="3"/>
  <c r="U47" i="3"/>
  <c r="U55" i="3"/>
  <c r="U63" i="3"/>
  <c r="U71" i="3"/>
  <c r="U79" i="3"/>
  <c r="U87" i="3"/>
  <c r="U95" i="3"/>
  <c r="U103" i="3"/>
  <c r="U111" i="3"/>
  <c r="F15" i="3"/>
  <c r="F31" i="3"/>
  <c r="F47" i="3"/>
  <c r="F63" i="3"/>
  <c r="F73" i="3"/>
  <c r="F78" i="3"/>
  <c r="F89" i="3"/>
  <c r="F94" i="3"/>
  <c r="F105" i="3"/>
  <c r="F110" i="3"/>
  <c r="R45" i="3"/>
  <c r="F26" i="3"/>
  <c r="F42" i="3"/>
  <c r="F58" i="3"/>
  <c r="F74" i="3"/>
  <c r="F90" i="3"/>
  <c r="F106" i="3"/>
  <c r="R19" i="3"/>
  <c r="R27" i="3"/>
  <c r="R35" i="3"/>
  <c r="R43" i="3"/>
  <c r="R51" i="3"/>
  <c r="R59" i="3"/>
  <c r="R67" i="3"/>
  <c r="R75" i="3"/>
  <c r="R83" i="3"/>
  <c r="R91" i="3"/>
  <c r="R99" i="3"/>
  <c r="R107" i="3"/>
  <c r="R115" i="3"/>
  <c r="F75" i="3"/>
  <c r="F91" i="3"/>
  <c r="F107" i="3"/>
  <c r="R11" i="3"/>
  <c r="F11" i="3"/>
  <c r="F11" i="10"/>
  <c r="F22" i="2"/>
  <c r="F38" i="2"/>
  <c r="F54" i="2"/>
  <c r="F65" i="2"/>
  <c r="F87" i="2"/>
  <c r="F98" i="2"/>
  <c r="F18" i="2"/>
  <c r="F34" i="2"/>
  <c r="F50" i="2"/>
  <c r="F61" i="2"/>
  <c r="F77" i="2"/>
  <c r="F83" i="2"/>
  <c r="F94" i="2"/>
  <c r="F110" i="2"/>
  <c r="F116" i="2"/>
  <c r="F122" i="2"/>
  <c r="F14" i="2"/>
  <c r="F30" i="2"/>
  <c r="F46" i="2"/>
  <c r="F73" i="2"/>
  <c r="F106" i="2"/>
  <c r="F21" i="2"/>
  <c r="F37" i="2"/>
  <c r="F53" i="2"/>
  <c r="F75" i="2"/>
  <c r="F86" i="2"/>
  <c r="F97" i="2"/>
  <c r="U11" i="2"/>
  <c r="F11" i="2"/>
</calcChain>
</file>

<file path=xl/sharedStrings.xml><?xml version="1.0" encoding="utf-8"?>
<sst xmlns="http://schemas.openxmlformats.org/spreadsheetml/2006/main" count="1636" uniqueCount="261">
  <si>
    <t>M</t>
  </si>
  <si>
    <t>F</t>
  </si>
  <si>
    <t>2015-2016</t>
  </si>
  <si>
    <t>PGAE</t>
  </si>
  <si>
    <t>Gerencia De Operaciones</t>
  </si>
  <si>
    <t>FINA</t>
  </si>
  <si>
    <t>Finanzas</t>
  </si>
  <si>
    <t>GERH</t>
  </si>
  <si>
    <t>Gerencia De Los Recursos Humanos</t>
  </si>
  <si>
    <t>COMS</t>
  </si>
  <si>
    <t>BIOL</t>
  </si>
  <si>
    <t>MATE</t>
  </si>
  <si>
    <t>CIAM</t>
  </si>
  <si>
    <t>Ciencias Ambientales</t>
  </si>
  <si>
    <t>QUIM</t>
  </si>
  <si>
    <t>FISI</t>
  </si>
  <si>
    <t>PSIC</t>
  </si>
  <si>
    <t>TSOC</t>
  </si>
  <si>
    <t>Trabajo Social</t>
  </si>
  <si>
    <t>ECON</t>
  </si>
  <si>
    <t>SOCI</t>
  </si>
  <si>
    <t>ECOF</t>
  </si>
  <si>
    <t>LITC</t>
  </si>
  <si>
    <t>Literatura Comparada</t>
  </si>
  <si>
    <t>ESHI</t>
  </si>
  <si>
    <t>INGL</t>
  </si>
  <si>
    <t>Ingles</t>
  </si>
  <si>
    <t>FILO</t>
  </si>
  <si>
    <t>PRCN</t>
  </si>
  <si>
    <t>2016-2017</t>
  </si>
  <si>
    <t>2017-2018</t>
  </si>
  <si>
    <t>2018-2019</t>
  </si>
  <si>
    <t>2019-2020</t>
  </si>
  <si>
    <t>2020-2021</t>
  </si>
  <si>
    <t>ADEM</t>
  </si>
  <si>
    <t>GOPE</t>
  </si>
  <si>
    <t>Doctorado</t>
  </si>
  <si>
    <t>COIN</t>
  </si>
  <si>
    <t>Comercio Internacional</t>
  </si>
  <si>
    <t>ARQU</t>
  </si>
  <si>
    <t>Arquitectura</t>
  </si>
  <si>
    <t>FIQU</t>
  </si>
  <si>
    <t>PCLI</t>
  </si>
  <si>
    <t>PSIS</t>
  </si>
  <si>
    <t>Psicolog Social Comunitaria</t>
  </si>
  <si>
    <t>PSII</t>
  </si>
  <si>
    <t>Psicolog Indust Organizacional</t>
  </si>
  <si>
    <t>PSIA</t>
  </si>
  <si>
    <t>Psicolog Acad E Investigativa</t>
  </si>
  <si>
    <t>APER</t>
  </si>
  <si>
    <t>APOL</t>
  </si>
  <si>
    <t>APRO</t>
  </si>
  <si>
    <t>PGAP</t>
  </si>
  <si>
    <t>CORE</t>
  </si>
  <si>
    <t>Cert. Post-Bach</t>
  </si>
  <si>
    <t>LIBR</t>
  </si>
  <si>
    <t>Maestro Bibliotecario</t>
  </si>
  <si>
    <t>ADOC</t>
  </si>
  <si>
    <t>Administ Documentos Y Archivos</t>
  </si>
  <si>
    <t>CITI</t>
  </si>
  <si>
    <t>PERI</t>
  </si>
  <si>
    <t>Periodismo</t>
  </si>
  <si>
    <t>TEOR</t>
  </si>
  <si>
    <t>Primer Nivel Profesional</t>
  </si>
  <si>
    <t>DERE</t>
  </si>
  <si>
    <t>Derecho</t>
  </si>
  <si>
    <t>CHIS</t>
  </si>
  <si>
    <t>CMAT</t>
  </si>
  <si>
    <t>CQUI</t>
  </si>
  <si>
    <t>CURR</t>
  </si>
  <si>
    <t>GADS</t>
  </si>
  <si>
    <t>MLOE</t>
  </si>
  <si>
    <t>Liderazgo Organizac Educativas</t>
  </si>
  <si>
    <t>INVD</t>
  </si>
  <si>
    <t>Investig Y Evaluac Educativa</t>
  </si>
  <si>
    <t>INVE</t>
  </si>
  <si>
    <t>GEDE</t>
  </si>
  <si>
    <t>ORIE</t>
  </si>
  <si>
    <t>GESC</t>
  </si>
  <si>
    <t>GLEC</t>
  </si>
  <si>
    <t>GELE</t>
  </si>
  <si>
    <t>TESL</t>
  </si>
  <si>
    <t>ECFA</t>
  </si>
  <si>
    <t>FEJE</t>
  </si>
  <si>
    <t>DADS</t>
  </si>
  <si>
    <t>DLOE</t>
  </si>
  <si>
    <t>DORI</t>
  </si>
  <si>
    <t>LEGS</t>
  </si>
  <si>
    <t>LING</t>
  </si>
  <si>
    <t>TRAD</t>
  </si>
  <si>
    <t>GECU</t>
  </si>
  <si>
    <t>HIST</t>
  </si>
  <si>
    <t>Historia</t>
  </si>
  <si>
    <t>INLL</t>
  </si>
  <si>
    <t>PRGR</t>
  </si>
  <si>
    <t>PLAN</t>
  </si>
  <si>
    <t>PROG</t>
  </si>
  <si>
    <t>ORGS</t>
  </si>
  <si>
    <t>Gest Desar Coop Y Organz Solid</t>
  </si>
  <si>
    <t>ABIB</t>
  </si>
  <si>
    <t>Admin Bibl Academ,Publ Y Espec</t>
  </si>
  <si>
    <t>GEPU</t>
  </si>
  <si>
    <t>GOPP</t>
  </si>
  <si>
    <t>REHL</t>
  </si>
  <si>
    <t>Adm Recursos Hum Y Relac Labor</t>
  </si>
  <si>
    <t>EDEF</t>
  </si>
  <si>
    <t>Educac Especial Y Diferenciada</t>
  </si>
  <si>
    <t>Matricula Total</t>
  </si>
  <si>
    <t>Matricula Regular</t>
  </si>
  <si>
    <t>Matricula Irregular</t>
  </si>
  <si>
    <t>Irregular Equivalente a Regular</t>
  </si>
  <si>
    <t>REGULAR + Irregular Equivalente a Regular</t>
  </si>
  <si>
    <t>UNIVERSIDAD DE PUERTO RICO - RECINTO DE RIO PIEDRAS</t>
  </si>
  <si>
    <t>Decanato de Asuntos Académicos - División de Investigación Institucional y Avalúo</t>
  </si>
  <si>
    <t>Niveles / Facultad / CIP / Concentración</t>
  </si>
  <si>
    <t>Maestría</t>
  </si>
  <si>
    <t>Matrícula Total, Regular, Irregular y Equivalente a Regular por Nivel y Genero</t>
  </si>
  <si>
    <t xml:space="preserve"> Administracion De Empresas</t>
  </si>
  <si>
    <t xml:space="preserve"> Arquitectura</t>
  </si>
  <si>
    <t xml:space="preserve"> Ciencias Naturales</t>
  </si>
  <si>
    <t xml:space="preserve"> Ciencias Sociales</t>
  </si>
  <si>
    <t xml:space="preserve"> Comunicacion</t>
  </si>
  <si>
    <t xml:space="preserve"> Educacion</t>
  </si>
  <si>
    <t xml:space="preserve"> Humanidades</t>
  </si>
  <si>
    <t xml:space="preserve"> Permiso Especial</t>
  </si>
  <si>
    <t xml:space="preserve"> Ciencias Y Tecnologia De La Informacion</t>
  </si>
  <si>
    <t xml:space="preserve"> Derecho</t>
  </si>
  <si>
    <t>ORAL</t>
  </si>
  <si>
    <t>Oralidad En El Sistema Penal</t>
  </si>
  <si>
    <t xml:space="preserve"> Planificacion</t>
  </si>
  <si>
    <t>2021-2022</t>
  </si>
  <si>
    <t>Fuente de Información: (SAGA)</t>
  </si>
  <si>
    <t>Sum</t>
  </si>
  <si>
    <t>2022-2023</t>
  </si>
  <si>
    <t>Universidad de Puerto Rico - Reciento de Río Piedras</t>
  </si>
  <si>
    <t>División de Investigación Institucional y Avalúo</t>
  </si>
  <si>
    <t>Tablas: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</si>
  <si>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</si>
  <si>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</si>
  <si>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</si>
  <si>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Patrono con Igualdad de Oportunidades en el Empleo M/M/V/I</t>
  </si>
  <si>
    <t>Administración De Empresas</t>
  </si>
  <si>
    <t>Maestría - Administración Pública</t>
  </si>
  <si>
    <t>Cert. Post-Maestría</t>
  </si>
  <si>
    <t>Planificación</t>
  </si>
  <si>
    <t>MDES</t>
  </si>
  <si>
    <t>Manejo De Desastres</t>
  </si>
  <si>
    <t>2023-2024</t>
  </si>
  <si>
    <t>Grand Total</t>
  </si>
  <si>
    <t>Programa General  -  Adm Empresas</t>
  </si>
  <si>
    <t>Ciencias De Cómputos</t>
  </si>
  <si>
    <t>Química</t>
  </si>
  <si>
    <t>Física</t>
  </si>
  <si>
    <t>Biología</t>
  </si>
  <si>
    <t>Matemáticas</t>
  </si>
  <si>
    <t>Física  -  Química</t>
  </si>
  <si>
    <t>Psicología</t>
  </si>
  <si>
    <t>Economía  -  Cs Sociales</t>
  </si>
  <si>
    <t>Sociología</t>
  </si>
  <si>
    <t>Psicología Clínica</t>
  </si>
  <si>
    <t>Consejería En Rehabilitación</t>
  </si>
  <si>
    <t>Administración De Personal</t>
  </si>
  <si>
    <t>Admin Y Política Financiera</t>
  </si>
  <si>
    <t>Administración De Programas</t>
  </si>
  <si>
    <t>Gestión Pública</t>
  </si>
  <si>
    <t>Gobierno Y Política Pública</t>
  </si>
  <si>
    <t>Programa General  -  Adm Publica</t>
  </si>
  <si>
    <t>Ciencias De La Información</t>
  </si>
  <si>
    <t>Teoría E Investigación</t>
  </si>
  <si>
    <t>Ecología Familiar Y Nutrición</t>
  </si>
  <si>
    <t>Educación Especial</t>
  </si>
  <si>
    <t>Currículo Y Enseñanza</t>
  </si>
  <si>
    <t>Administración Y Supervisión</t>
  </si>
  <si>
    <t>Orientación Y Consejería</t>
  </si>
  <si>
    <t>Investig Y Evaluac Pedagógica</t>
  </si>
  <si>
    <t>Educ Del Nino  -  Nivel Elemental</t>
  </si>
  <si>
    <t>Educ Del Nino  -  Niv Pre -  Escolar</t>
  </si>
  <si>
    <t>Educ Del Nino  -  Ens De Lectura</t>
  </si>
  <si>
    <t>Enseñanza Ingl  -  Segundo Idioma</t>
  </si>
  <si>
    <t>Ecología Familiar</t>
  </si>
  <si>
    <t>Fisiología Del Ejercicio</t>
  </si>
  <si>
    <t>Estudios Hispánicos</t>
  </si>
  <si>
    <t>Filosofía</t>
  </si>
  <si>
    <t>Linguist Aplicada Al Español</t>
  </si>
  <si>
    <t>Ingl  -  Est Invest Lit Ling Carib</t>
  </si>
  <si>
    <t>Lingüística</t>
  </si>
  <si>
    <t>Traducción</t>
  </si>
  <si>
    <t>Gestión Y Administ Cultural</t>
  </si>
  <si>
    <t>Permiso Especial  -  Cienc Nat</t>
  </si>
  <si>
    <t>Permiso Especial  -  Esc Grad</t>
  </si>
  <si>
    <t>marzo 2024</t>
  </si>
  <si>
    <t>Programación Administrativa</t>
  </si>
  <si>
    <t>Curric Y Enseñanza  -  Historia</t>
  </si>
  <si>
    <t>Curric Y Enseñanza  -  Matemáticas</t>
  </si>
  <si>
    <t>Curric Y Enseñanza  -  Química</t>
  </si>
  <si>
    <t>Administ Y Supervisión Escolar</t>
  </si>
  <si>
    <t>Primer Semestre de los Años Académicos 2015-16 al 2016-17</t>
  </si>
  <si>
    <t>Primer Semestre de los Años Académicos 2017-18 al 2018-19</t>
  </si>
  <si>
    <t>Primer Semestre de los Años Académicos 2019-20 al 2020-21</t>
  </si>
  <si>
    <t>Primer Semestre de los Años Académicos 2021-22 al 2022-23</t>
  </si>
  <si>
    <t>Primer Semestre de los Años Académicos 2023-24</t>
  </si>
  <si>
    <r>
      <rPr>
        <b/>
        <sz val="11"/>
        <color theme="1"/>
        <rFont val="Calibri"/>
        <family val="2"/>
        <scheme val="minor"/>
      </rPr>
      <t>Matrícula Total, Regular, Irregular y Equivalente a Regular por Facultad, Concentración, Clasificación, Nivel y Genero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 xml:space="preserve">En las distintas tablas encontrará datos de </t>
    </r>
    <r>
      <rPr>
        <b/>
        <u/>
        <sz val="10"/>
        <color theme="1"/>
        <rFont val="Calibri"/>
        <family val="2"/>
        <scheme val="minor"/>
      </rPr>
      <t>matricula total, regular, Irregular y Equivalente a Regular</t>
    </r>
    <r>
      <rPr>
        <u/>
        <sz val="10"/>
        <color theme="1"/>
        <rFont val="Calibri"/>
        <family val="2"/>
        <scheme val="minor"/>
      </rPr>
      <t xml:space="preserve"> por facultad, concentración, clasificación, nivel y género del </t>
    </r>
    <r>
      <rPr>
        <b/>
        <u/>
        <sz val="10"/>
        <color theme="1"/>
        <rFont val="Calibri"/>
        <family val="2"/>
        <scheme val="minor"/>
      </rPr>
      <t>primer semestre</t>
    </r>
    <r>
      <rPr>
        <u/>
        <sz val="10"/>
        <color theme="1"/>
        <rFont val="Calibri"/>
        <family val="2"/>
        <scheme val="minor"/>
      </rPr>
      <t xml:space="preserve"> para varios años académicos.</t>
    </r>
  </si>
  <si>
    <t xml:space="preserve"> Comunicacion E Informacion</t>
  </si>
  <si>
    <t>prmr/abril2026</t>
  </si>
  <si>
    <t>Años Académicos 2015-16 al 2025-26</t>
  </si>
  <si>
    <t>Primer Semestre del Año Académico 2024-25</t>
  </si>
  <si>
    <t>No bin</t>
  </si>
  <si>
    <t>No disp</t>
  </si>
  <si>
    <t>2024-2025</t>
  </si>
  <si>
    <t xml:space="preserve"> Administración de Empresas</t>
  </si>
  <si>
    <t>Administración de Empresas</t>
  </si>
  <si>
    <t>NUTP</t>
  </si>
  <si>
    <t>Nutrición y Dietética con Experiencia</t>
  </si>
  <si>
    <t>Consejería en Rehabilitación</t>
  </si>
  <si>
    <t>Adm Recursos Humanos y Relaciones Laborales</t>
  </si>
  <si>
    <t>Gobierno y Política Pública</t>
  </si>
  <si>
    <t>Psicología Académica e Investigativa</t>
  </si>
  <si>
    <t>Gestión y Desarrollo de Cooperativas Organizaciones Solidarias</t>
  </si>
  <si>
    <t>Psicología Industrial y Organizacional</t>
  </si>
  <si>
    <t>Psicología Social y Comunitaria</t>
  </si>
  <si>
    <t>Ciencias de la Información</t>
  </si>
  <si>
    <t>Teoría e Investigación</t>
  </si>
  <si>
    <t xml:space="preserve"> Comunicación e Información</t>
  </si>
  <si>
    <t xml:space="preserve"> Educación</t>
  </si>
  <si>
    <t>Currículo y Enseñanza</t>
  </si>
  <si>
    <t>Educación Especial y Diferenciada</t>
  </si>
  <si>
    <t>Fisiología del Ejercicio</t>
  </si>
  <si>
    <t>Educación del Niño a Nivel Preescolar</t>
  </si>
  <si>
    <t>Educación del Niño y Enseñanza de la Lectura</t>
  </si>
  <si>
    <t>Investigación y Evaluación Educativa</t>
  </si>
  <si>
    <t>Liderazgo en Organizaciones Educativas</t>
  </si>
  <si>
    <t>Orientación y Consejería</t>
  </si>
  <si>
    <t>Enseñanza del Inglés - Segundo Idioma</t>
  </si>
  <si>
    <t>EDPR</t>
  </si>
  <si>
    <t>Educación Preescolar</t>
  </si>
  <si>
    <t>Lectura, Escritura y Literatura Infantil</t>
  </si>
  <si>
    <t>GLIT</t>
  </si>
  <si>
    <t>Gestión y Administración Cultural</t>
  </si>
  <si>
    <t>Inglés</t>
  </si>
  <si>
    <t xml:space="preserve"> Planificación</t>
  </si>
  <si>
    <t>Cert. Post-Bachillerato</t>
  </si>
  <si>
    <t>Manejo de Desastres</t>
  </si>
  <si>
    <t>Liderazgo de Organizaciones Educativas</t>
  </si>
  <si>
    <t>Administrador de Documentos y Archivos</t>
  </si>
  <si>
    <t>Administración de Bibliotecas Academ,Publ Y Espec</t>
  </si>
  <si>
    <t>CCOM</t>
  </si>
  <si>
    <t>Ciencias de Cómputos</t>
  </si>
  <si>
    <t>Inglés  -  Est Invest Lit Ling Caribe</t>
  </si>
  <si>
    <t>Primer Semestre del Año Académico 2025-2026</t>
  </si>
  <si>
    <t>2025-2026</t>
  </si>
  <si>
    <t>Psicología Investigativa en Neurocognición</t>
  </si>
  <si>
    <t>Administración de Bibliotecas Academ,Publ y Espec</t>
  </si>
  <si>
    <t>Primer Semestre de los Años Académicos 2015-2016 al 2025-2026</t>
  </si>
  <si>
    <t>Resumen 2015-2025</t>
  </si>
  <si>
    <t>2021-2023</t>
  </si>
  <si>
    <r>
      <t>Persona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contacto:</t>
    </r>
    <r>
      <rPr>
        <sz val="10"/>
        <color rgb="FF00000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</si>
  <si>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Postal:</t>
    </r>
    <r>
      <rPr>
        <sz val="10"/>
        <color rgb="FF00000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</si>
  <si>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física:</t>
    </r>
    <r>
      <rPr>
        <sz val="10"/>
        <color rgb="FF00000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</si>
  <si>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color rgb="FF00000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</si>
  <si>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color rgb="FF000000"/>
        <rFont val="Calibri"/>
        <family val="2"/>
        <scheme val="minor"/>
      </rPr>
      <t xml:space="preserve"> peticiones.diia@upr.edu</t>
    </r>
  </si>
  <si>
    <t>Evalúe nuestros servicios: https://forms.cloud.microsoft/r/q38UPniepV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</si>
</sst>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_(* #,##0.0000_);_(* \(#,##0.0000\);_(* &quot;-&quot;??_);_(@_)"/>
    <numFmt numFmtId="167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Segoe UI"/>
      <family val="2"/>
    </font>
    <font>
      <sz val="11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i/>
      <sz val="8"/>
      <name val="Calibri"/>
      <family val="2"/>
    </font>
    <font>
      <b/>
      <sz val="1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1" tint="0.499984740745262"/>
      </right>
      <top style="thin">
        <color theme="0" tint="-0.14999847407452621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vertical="center"/>
    </xf>
    <xf numFmtId="165" fontId="1" fillId="0" borderId="0" xfId="1" applyNumberFormat="1" applyFont="1" applyAlignment="1">
      <alignment vertical="center"/>
    </xf>
    <xf numFmtId="167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6" fontId="8" fillId="0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5" fontId="11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5" fillId="0" borderId="0" xfId="3"/>
    <xf numFmtId="0" fontId="15" fillId="0" borderId="0" xfId="3" quotePrefix="1"/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indent="1"/>
    </xf>
    <xf numFmtId="165" fontId="3" fillId="0" borderId="1" xfId="1" applyNumberFormat="1" applyFont="1" applyBorder="1" applyAlignment="1">
      <alignment horizontal="left"/>
    </xf>
    <xf numFmtId="165" fontId="3" fillId="0" borderId="1" xfId="1" applyNumberFormat="1" applyFont="1" applyBorder="1"/>
    <xf numFmtId="165" fontId="0" fillId="0" borderId="0" xfId="1" applyNumberFormat="1" applyFont="1" applyAlignment="1">
      <alignment horizontal="left" indent="1"/>
    </xf>
    <xf numFmtId="165" fontId="0" fillId="0" borderId="0" xfId="1" applyNumberFormat="1" applyFont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wrapText="1"/>
    </xf>
    <xf numFmtId="0" fontId="19" fillId="0" borderId="0" xfId="0" applyFont="1"/>
    <xf numFmtId="166" fontId="23" fillId="0" borderId="0" xfId="1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167" fontId="23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4" fillId="0" borderId="0" xfId="0" applyFont="1"/>
    <xf numFmtId="0" fontId="26" fillId="0" borderId="0" xfId="0" applyFont="1" applyAlignment="1">
      <alignment horizontal="left"/>
    </xf>
    <xf numFmtId="165" fontId="26" fillId="0" borderId="0" xfId="1" applyNumberFormat="1" applyFont="1" applyBorder="1" applyAlignment="1">
      <alignment horizontal="left"/>
    </xf>
    <xf numFmtId="165" fontId="26" fillId="0" borderId="0" xfId="1" applyNumberFormat="1" applyFont="1" applyBorder="1"/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 applyAlignment="1">
      <alignment horizontal="left" indent="1"/>
    </xf>
    <xf numFmtId="0" fontId="7" fillId="0" borderId="4" xfId="0" applyFont="1" applyBorder="1" applyAlignment="1">
      <alignment horizontal="left"/>
    </xf>
    <xf numFmtId="0" fontId="7" fillId="0" borderId="5" xfId="0" applyFont="1" applyBorder="1"/>
    <xf numFmtId="0" fontId="5" fillId="2" borderId="4" xfId="0" applyFont="1" applyFill="1" applyBorder="1"/>
    <xf numFmtId="0" fontId="5" fillId="0" borderId="4" xfId="0" applyFont="1" applyBorder="1" applyAlignment="1">
      <alignment horizontal="left" indent="1"/>
    </xf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 indent="1"/>
    </xf>
    <xf numFmtId="0" fontId="7" fillId="0" borderId="4" xfId="0" applyFont="1" applyBorder="1"/>
    <xf numFmtId="165" fontId="5" fillId="2" borderId="2" xfId="1" applyNumberFormat="1" applyFont="1" applyFill="1" applyBorder="1"/>
    <xf numFmtId="165" fontId="7" fillId="0" borderId="4" xfId="1" applyNumberFormat="1" applyFont="1" applyBorder="1"/>
    <xf numFmtId="165" fontId="7" fillId="0" borderId="4" xfId="1" applyNumberFormat="1" applyFont="1" applyBorder="1" applyAlignment="1">
      <alignment horizontal="left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5" fillId="2" borderId="6" xfId="0" applyFont="1" applyFill="1" applyBorder="1"/>
    <xf numFmtId="165" fontId="5" fillId="0" borderId="4" xfId="1" applyNumberFormat="1" applyFont="1" applyBorder="1"/>
    <xf numFmtId="165" fontId="5" fillId="0" borderId="4" xfId="1" applyNumberFormat="1" applyFont="1" applyBorder="1" applyAlignment="1">
      <alignment horizontal="left"/>
    </xf>
    <xf numFmtId="165" fontId="5" fillId="0" borderId="2" xfId="1" applyNumberFormat="1" applyFont="1" applyFill="1" applyBorder="1"/>
    <xf numFmtId="165" fontId="7" fillId="0" borderId="2" xfId="1" applyNumberFormat="1" applyFont="1" applyFill="1" applyBorder="1"/>
    <xf numFmtId="165" fontId="5" fillId="3" borderId="4" xfId="1" applyNumberFormat="1" applyFont="1" applyFill="1" applyBorder="1"/>
    <xf numFmtId="165" fontId="18" fillId="0" borderId="0" xfId="0" applyNumberFormat="1" applyFont="1"/>
    <xf numFmtId="165" fontId="5" fillId="3" borderId="2" xfId="1" applyNumberFormat="1" applyFont="1" applyFill="1" applyBorder="1"/>
    <xf numFmtId="0" fontId="5" fillId="0" borderId="6" xfId="0" applyFont="1" applyBorder="1" applyAlignment="1">
      <alignment horizontal="left" indent="1"/>
    </xf>
    <xf numFmtId="0" fontId="7" fillId="0" borderId="7" xfId="0" applyFont="1" applyBorder="1" applyAlignment="1">
      <alignment horizontal="left"/>
    </xf>
    <xf numFmtId="165" fontId="7" fillId="0" borderId="6" xfId="1" applyNumberFormat="1" applyFont="1" applyBorder="1" applyAlignment="1">
      <alignment horizontal="left"/>
    </xf>
    <xf numFmtId="165" fontId="7" fillId="0" borderId="6" xfId="1" applyNumberFormat="1" applyFont="1" applyBorder="1"/>
    <xf numFmtId="0" fontId="5" fillId="2" borderId="6" xfId="0" applyFont="1" applyFill="1" applyBorder="1" applyAlignment="1">
      <alignment horizontal="left" indent="1"/>
    </xf>
    <xf numFmtId="0" fontId="7" fillId="0" borderId="6" xfId="0" applyFont="1" applyBorder="1" applyAlignment="1">
      <alignment horizontal="left"/>
    </xf>
    <xf numFmtId="165" fontId="5" fillId="0" borderId="6" xfId="1" applyNumberFormat="1" applyFont="1" applyBorder="1" applyAlignment="1">
      <alignment horizontal="left"/>
    </xf>
    <xf numFmtId="165" fontId="5" fillId="0" borderId="6" xfId="1" applyNumberFormat="1" applyFont="1" applyBorder="1"/>
    <xf numFmtId="0" fontId="15" fillId="0" borderId="0" xfId="3" quotePrefix="1" applyFill="1"/>
    <xf numFmtId="0" fontId="15" fillId="0" borderId="0" xfId="3" applyAlignment="1">
      <alignment horizontal="left" vertical="center" wrapText="1"/>
    </xf>
    <xf numFmtId="0" fontId="15" fillId="0" borderId="0" xfId="3" applyAlignment="1">
      <alignment vertical="center" wrapText="1"/>
    </xf>
    <xf numFmtId="0" fontId="15" fillId="0" borderId="0" xfId="3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15" fillId="4" borderId="0" xfId="3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67" fontId="20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167" fontId="21" fillId="0" borderId="0" xfId="0" applyNumberFormat="1" applyFont="1" applyAlignment="1">
      <alignment horizontal="center" vertical="center"/>
    </xf>
    <xf numFmtId="15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</cellXfs>
  <cellStyles count="4">
    <cellStyle name="Comma" xfId="1" builtinId="3"/>
    <cellStyle name="Comma 2" xfId="2" xr:uid="{00000000-0005-0000-0000-000001000000}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6</xdr:row>
      <xdr:rowOff>124605</xdr:rowOff>
    </xdr:from>
    <xdr:to>
      <xdr:col>1</xdr:col>
      <xdr:colOff>4848224</xdr:colOff>
      <xdr:row>11</xdr:row>
      <xdr:rowOff>123824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62441E9-48C0-4AD2-AB0D-6D97F66A5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2105805"/>
          <a:ext cx="2600324" cy="951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glosarios/" TargetMode="Externa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forms.cloud.microsoft/r/q38UPniep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F13" sqref="F13"/>
    </sheetView>
  </sheetViews>
  <sheetFormatPr defaultRowHeight="15" x14ac:dyDescent="0.25"/>
  <cols>
    <col min="1" max="1" width="2" bestFit="1" customWidth="1"/>
    <col min="2" max="2" width="78.85546875" customWidth="1"/>
  </cols>
  <sheetData>
    <row r="1" spans="1:21" x14ac:dyDescent="0.25">
      <c r="B1" s="7" t="s">
        <v>134</v>
      </c>
    </row>
    <row r="2" spans="1:21" x14ac:dyDescent="0.25">
      <c r="B2" s="7" t="s">
        <v>135</v>
      </c>
    </row>
    <row r="3" spans="1:21" x14ac:dyDescent="0.25">
      <c r="B3" s="8" t="s">
        <v>203</v>
      </c>
    </row>
    <row r="4" spans="1:21" x14ac:dyDescent="0.25">
      <c r="B4" s="9" t="s">
        <v>204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x14ac:dyDescent="0.25">
      <c r="B5" s="11"/>
    </row>
    <row r="6" spans="1:21" ht="81" x14ac:dyDescent="0.25">
      <c r="B6" s="11" t="s">
        <v>201</v>
      </c>
    </row>
    <row r="8" spans="1:21" x14ac:dyDescent="0.25">
      <c r="B8" s="12" t="s">
        <v>136</v>
      </c>
    </row>
    <row r="9" spans="1:21" x14ac:dyDescent="0.25">
      <c r="A9" s="13">
        <v>1</v>
      </c>
      <c r="B9" s="14" t="s">
        <v>253</v>
      </c>
    </row>
    <row r="10" spans="1:21" x14ac:dyDescent="0.25">
      <c r="A10" s="13">
        <v>2</v>
      </c>
      <c r="B10" s="15" t="s">
        <v>2</v>
      </c>
    </row>
    <row r="11" spans="1:21" x14ac:dyDescent="0.25">
      <c r="A11" s="13">
        <v>3</v>
      </c>
      <c r="B11" s="15" t="s">
        <v>30</v>
      </c>
    </row>
    <row r="12" spans="1:21" x14ac:dyDescent="0.25">
      <c r="A12" s="13">
        <v>4</v>
      </c>
      <c r="B12" s="15" t="s">
        <v>32</v>
      </c>
    </row>
    <row r="13" spans="1:21" x14ac:dyDescent="0.25">
      <c r="A13" s="13">
        <v>5</v>
      </c>
      <c r="B13" s="15" t="s">
        <v>254</v>
      </c>
    </row>
    <row r="14" spans="1:21" x14ac:dyDescent="0.25">
      <c r="A14" s="13">
        <v>6</v>
      </c>
      <c r="B14" s="76" t="s">
        <v>147</v>
      </c>
    </row>
    <row r="15" spans="1:21" x14ac:dyDescent="0.25">
      <c r="A15" s="13">
        <v>7</v>
      </c>
      <c r="B15" s="76" t="s">
        <v>208</v>
      </c>
    </row>
    <row r="16" spans="1:21" x14ac:dyDescent="0.25">
      <c r="A16" s="13">
        <v>8</v>
      </c>
      <c r="B16" s="76" t="s">
        <v>249</v>
      </c>
    </row>
    <row r="17" spans="2:2" x14ac:dyDescent="0.25">
      <c r="B17" s="11"/>
    </row>
    <row r="18" spans="2:2" x14ac:dyDescent="0.25">
      <c r="B18" s="11"/>
    </row>
    <row r="19" spans="2:2" x14ac:dyDescent="0.25">
      <c r="B19" s="77" t="s">
        <v>137</v>
      </c>
    </row>
    <row r="20" spans="2:2" x14ac:dyDescent="0.25">
      <c r="B20" s="78" t="s">
        <v>138</v>
      </c>
    </row>
    <row r="21" spans="2:2" x14ac:dyDescent="0.25">
      <c r="B21" s="79" t="s">
        <v>139</v>
      </c>
    </row>
    <row r="22" spans="2:2" x14ac:dyDescent="0.25">
      <c r="B22" s="80"/>
    </row>
    <row r="23" spans="2:2" x14ac:dyDescent="0.25">
      <c r="B23" s="81" t="s">
        <v>255</v>
      </c>
    </row>
    <row r="24" spans="2:2" x14ac:dyDescent="0.25">
      <c r="B24" s="81" t="s">
        <v>256</v>
      </c>
    </row>
    <row r="25" spans="2:2" x14ac:dyDescent="0.25">
      <c r="B25" s="81" t="s">
        <v>257</v>
      </c>
    </row>
    <row r="26" spans="2:2" x14ac:dyDescent="0.25">
      <c r="B26" s="81" t="s">
        <v>258</v>
      </c>
    </row>
    <row r="27" spans="2:2" x14ac:dyDescent="0.25">
      <c r="B27" s="81" t="s">
        <v>259</v>
      </c>
    </row>
    <row r="28" spans="2:2" x14ac:dyDescent="0.25">
      <c r="B28" s="80"/>
    </row>
    <row r="29" spans="2:2" x14ac:dyDescent="0.25">
      <c r="B29" s="82" t="s">
        <v>260</v>
      </c>
    </row>
    <row r="30" spans="2:2" x14ac:dyDescent="0.25">
      <c r="B30" s="80"/>
    </row>
    <row r="31" spans="2:2" x14ac:dyDescent="0.25">
      <c r="B31" s="20" t="s">
        <v>140</v>
      </c>
    </row>
  </sheetData>
  <hyperlinks>
    <hyperlink ref="B9" location="'Resumen 2015-2025'!A1" display="Resumen 2015-2025" xr:uid="{00000000-0004-0000-0000-000000000000}"/>
    <hyperlink ref="B10" location="'2015-2016'!A1" display="2015-2016" xr:uid="{00000000-0004-0000-0000-000001000000}"/>
    <hyperlink ref="B11" location="'2017-2018'!A1" display="2017-2018" xr:uid="{00000000-0004-0000-0000-000002000000}"/>
    <hyperlink ref="B12" location="'2019-2020'!A1" display="2019-2020" xr:uid="{00000000-0004-0000-0000-000003000000}"/>
    <hyperlink ref="B13" location="'2021-2023'!A1" display="2021-2023" xr:uid="{00000000-0004-0000-0000-000004000000}"/>
    <hyperlink ref="B14" location="'2023-2024'!A1" display="2023-2024" xr:uid="{1EC96B48-8574-41F2-BADC-26B75ACF494B}"/>
    <hyperlink ref="B15" location="'2024-2025'!A1" display="2024-2025" xr:uid="{DFC43CF3-14FF-4AF6-B4EA-D723C8FB36FA}"/>
    <hyperlink ref="B16" location="'2025-2026'!A1" display="2025-2026" xr:uid="{38C5CAC5-26B3-464C-879E-F83268062032}"/>
    <hyperlink ref="B19" r:id="rId1" display="https://academicos.uprrp.edu/diia/" xr:uid="{9B05A56B-D0C5-4D44-A5BF-8CCA57346944}"/>
    <hyperlink ref="B20" r:id="rId2" display="https://academicos.uprrp.edu/diia/datos-institucionales/" xr:uid="{AF1D93B4-27EF-453A-A229-E73534FF2DD7}"/>
    <hyperlink ref="B21" r:id="rId3" display="https://academicos.uprrp.edu/diia/datos-institucionales/glosarios/" xr:uid="{04C0F50C-8311-41AA-B588-E6C5B005BF76}"/>
    <hyperlink ref="B29" r:id="rId4" display="https://forms.cloud.microsoft/r/q38UPniepV" xr:uid="{23B1F915-DD46-4668-921B-FF4A9C58687A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83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V78" sqref="V78"/>
    </sheetView>
  </sheetViews>
  <sheetFormatPr defaultColWidth="10.85546875" defaultRowHeight="15" x14ac:dyDescent="0.25"/>
  <cols>
    <col min="1" max="1" width="32.42578125" style="17" bestFit="1" customWidth="1"/>
    <col min="2" max="2" width="8.28515625" style="17" bestFit="1" customWidth="1"/>
    <col min="3" max="3" width="7" style="17" bestFit="1" customWidth="1"/>
    <col min="4" max="5" width="7" style="17" customWidth="1"/>
    <col min="6" max="6" width="8.28515625" style="17" bestFit="1" customWidth="1"/>
    <col min="7" max="26" width="7.7109375" style="17" customWidth="1"/>
    <col min="27" max="16384" width="10.85546875" style="17"/>
  </cols>
  <sheetData>
    <row r="1" spans="1:26" s="4" customFormat="1" x14ac:dyDescent="0.25">
      <c r="A1" s="85" t="s">
        <v>112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s="4" customFormat="1" x14ac:dyDescent="0.25">
      <c r="A2" s="86" t="s">
        <v>135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1:26" s="4" customFormat="1" x14ac:dyDescent="0.25">
      <c r="A3" s="5"/>
      <c r="B3" s="5"/>
      <c r="C3" s="5"/>
      <c r="D3" s="5"/>
      <c r="E3" s="5"/>
      <c r="F3" s="5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3"/>
      <c r="S3" s="3"/>
      <c r="T3" s="3"/>
      <c r="U3" s="3"/>
      <c r="V3" s="89" t="s">
        <v>203</v>
      </c>
      <c r="W3" s="89"/>
      <c r="X3" s="89"/>
      <c r="Y3" s="89"/>
      <c r="Z3" s="90"/>
    </row>
    <row r="4" spans="1:26" s="4" customFormat="1" x14ac:dyDescent="0.25">
      <c r="A4" s="86" t="s">
        <v>116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 s="4" customFormat="1" ht="12.75" x14ac:dyDescent="0.25">
      <c r="A5" s="87" t="s">
        <v>252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</row>
    <row r="6" spans="1:26" s="4" customForma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6"/>
    </row>
    <row r="7" spans="1:26" s="4" customFormat="1" ht="12.75" x14ac:dyDescent="0.25">
      <c r="A7" s="88" t="s">
        <v>131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</row>
    <row r="8" spans="1:26" customFormat="1" ht="29.25" customHeight="1" x14ac:dyDescent="0.25">
      <c r="A8" s="29"/>
      <c r="B8" s="83" t="s">
        <v>107</v>
      </c>
      <c r="C8" s="83"/>
      <c r="D8" s="83"/>
      <c r="E8" s="83"/>
      <c r="F8" s="83"/>
      <c r="G8" s="84" t="s">
        <v>108</v>
      </c>
      <c r="H8" s="84"/>
      <c r="I8" s="84"/>
      <c r="J8" s="84"/>
      <c r="K8" s="84"/>
      <c r="L8" s="84" t="s">
        <v>109</v>
      </c>
      <c r="M8" s="84"/>
      <c r="N8" s="84"/>
      <c r="O8" s="84"/>
      <c r="P8" s="84"/>
      <c r="Q8" s="83" t="s">
        <v>110</v>
      </c>
      <c r="R8" s="83"/>
      <c r="S8" s="83"/>
      <c r="T8" s="83"/>
      <c r="U8" s="83"/>
      <c r="V8" s="83" t="s">
        <v>111</v>
      </c>
      <c r="W8" s="83"/>
      <c r="X8" s="83"/>
      <c r="Y8" s="83"/>
      <c r="Z8" s="83"/>
    </row>
    <row r="9" spans="1:26" customFormat="1" x14ac:dyDescent="0.25">
      <c r="A9" s="29"/>
      <c r="B9" s="27" t="s">
        <v>1</v>
      </c>
      <c r="C9" s="27" t="s">
        <v>0</v>
      </c>
      <c r="D9" s="27" t="s">
        <v>206</v>
      </c>
      <c r="E9" s="27" t="s">
        <v>207</v>
      </c>
      <c r="F9" s="27" t="s">
        <v>132</v>
      </c>
      <c r="G9" s="28" t="s">
        <v>1</v>
      </c>
      <c r="H9" s="28" t="s">
        <v>0</v>
      </c>
      <c r="I9" s="28" t="s">
        <v>206</v>
      </c>
      <c r="J9" s="28" t="s">
        <v>207</v>
      </c>
      <c r="K9" s="28" t="s">
        <v>132</v>
      </c>
      <c r="L9" s="28" t="s">
        <v>1</v>
      </c>
      <c r="M9" s="28" t="s">
        <v>0</v>
      </c>
      <c r="N9" s="28" t="s">
        <v>206</v>
      </c>
      <c r="O9" s="28" t="s">
        <v>207</v>
      </c>
      <c r="P9" s="28" t="s">
        <v>132</v>
      </c>
      <c r="Q9" s="28" t="s">
        <v>1</v>
      </c>
      <c r="R9" s="28" t="s">
        <v>0</v>
      </c>
      <c r="S9" s="28" t="s">
        <v>206</v>
      </c>
      <c r="T9" s="28" t="s">
        <v>207</v>
      </c>
      <c r="U9" s="28" t="s">
        <v>132</v>
      </c>
      <c r="V9" s="28" t="s">
        <v>1</v>
      </c>
      <c r="W9" s="28" t="s">
        <v>0</v>
      </c>
      <c r="X9" s="28" t="s">
        <v>206</v>
      </c>
      <c r="Y9" s="28" t="s">
        <v>207</v>
      </c>
      <c r="Z9" s="28" t="s">
        <v>132</v>
      </c>
    </row>
    <row r="10" spans="1:26" customFormat="1" x14ac:dyDescent="0.25">
      <c r="A10" s="21" t="s">
        <v>2</v>
      </c>
      <c r="B10" s="23">
        <f>G10+L10</f>
        <v>2093</v>
      </c>
      <c r="C10" s="23">
        <f>H10+M10</f>
        <v>1347</v>
      </c>
      <c r="D10" s="23"/>
      <c r="E10" s="23"/>
      <c r="F10" s="23">
        <f t="shared" ref="F10" si="0">K10+P10</f>
        <v>3440</v>
      </c>
      <c r="G10" s="24">
        <v>1501</v>
      </c>
      <c r="H10" s="24">
        <v>981</v>
      </c>
      <c r="I10" s="24"/>
      <c r="J10" s="24"/>
      <c r="K10" s="24">
        <v>2482</v>
      </c>
      <c r="L10" s="24">
        <v>592</v>
      </c>
      <c r="M10" s="24">
        <v>366</v>
      </c>
      <c r="N10" s="24"/>
      <c r="O10" s="24"/>
      <c r="P10" s="24">
        <v>958</v>
      </c>
      <c r="Q10" s="24">
        <v>296.9699999999994</v>
      </c>
      <c r="R10" s="24">
        <v>182.06999999999965</v>
      </c>
      <c r="S10" s="24"/>
      <c r="T10" s="24"/>
      <c r="U10" s="24">
        <v>479.03999999999911</v>
      </c>
      <c r="V10" s="24">
        <f>G10+Q10</f>
        <v>1797.9699999999993</v>
      </c>
      <c r="W10" s="24">
        <f>H10+R10</f>
        <v>1163.0699999999997</v>
      </c>
      <c r="X10" s="24"/>
      <c r="Y10" s="24"/>
      <c r="Z10" s="24">
        <f t="shared" ref="Z10" si="1">K10+U10</f>
        <v>2961.0399999999991</v>
      </c>
    </row>
    <row r="11" spans="1:26" customFormat="1" x14ac:dyDescent="0.25">
      <c r="A11" s="22" t="s">
        <v>54</v>
      </c>
      <c r="B11" s="25">
        <f t="shared" ref="B11:B71" si="2">G11+L11</f>
        <v>26</v>
      </c>
      <c r="C11" s="25">
        <f t="shared" ref="C11:C71" si="3">H11+M11</f>
        <v>9</v>
      </c>
      <c r="D11" s="25"/>
      <c r="E11" s="25"/>
      <c r="F11" s="25">
        <f t="shared" ref="F11:F71" si="4">K11+P11</f>
        <v>35</v>
      </c>
      <c r="G11" s="26">
        <v>11</v>
      </c>
      <c r="H11" s="26">
        <v>3</v>
      </c>
      <c r="I11" s="26"/>
      <c r="J11" s="26"/>
      <c r="K11" s="26">
        <v>14</v>
      </c>
      <c r="L11" s="26">
        <v>15</v>
      </c>
      <c r="M11" s="26">
        <v>6</v>
      </c>
      <c r="N11" s="26"/>
      <c r="O11" s="26"/>
      <c r="P11" s="26">
        <v>21</v>
      </c>
      <c r="Q11" s="26">
        <v>9.5300000000000011</v>
      </c>
      <c r="R11" s="26">
        <v>3.51</v>
      </c>
      <c r="S11" s="26"/>
      <c r="T11" s="26"/>
      <c r="U11" s="26">
        <v>13.040000000000003</v>
      </c>
      <c r="V11" s="26">
        <f t="shared" ref="V11:V71" si="5">G11+Q11</f>
        <v>20.53</v>
      </c>
      <c r="W11" s="26">
        <f t="shared" ref="W11:W71" si="6">H11+R11</f>
        <v>6.51</v>
      </c>
      <c r="X11" s="26"/>
      <c r="Y11" s="26"/>
      <c r="Z11" s="26">
        <f t="shared" ref="Z11:Z71" si="7">K11+U11</f>
        <v>27.040000000000003</v>
      </c>
    </row>
    <row r="12" spans="1:26" customFormat="1" x14ac:dyDescent="0.25">
      <c r="A12" s="22" t="s">
        <v>36</v>
      </c>
      <c r="B12" s="25">
        <f t="shared" si="2"/>
        <v>527</v>
      </c>
      <c r="C12" s="25">
        <f t="shared" si="3"/>
        <v>306</v>
      </c>
      <c r="D12" s="25"/>
      <c r="E12" s="25"/>
      <c r="F12" s="25">
        <f t="shared" si="4"/>
        <v>833</v>
      </c>
      <c r="G12" s="26">
        <v>314</v>
      </c>
      <c r="H12" s="26">
        <v>183</v>
      </c>
      <c r="I12" s="26"/>
      <c r="J12" s="26"/>
      <c r="K12" s="26">
        <v>497</v>
      </c>
      <c r="L12" s="26">
        <v>213</v>
      </c>
      <c r="M12" s="26">
        <v>123</v>
      </c>
      <c r="N12" s="26"/>
      <c r="O12" s="26"/>
      <c r="P12" s="26">
        <v>336</v>
      </c>
      <c r="Q12" s="26">
        <v>88.94999999999996</v>
      </c>
      <c r="R12" s="26">
        <v>49.760000000000019</v>
      </c>
      <c r="S12" s="26"/>
      <c r="T12" s="26"/>
      <c r="U12" s="26">
        <v>138.70999999999972</v>
      </c>
      <c r="V12" s="26">
        <f t="shared" si="5"/>
        <v>402.94999999999993</v>
      </c>
      <c r="W12" s="26">
        <f t="shared" si="6"/>
        <v>232.76000000000002</v>
      </c>
      <c r="X12" s="26"/>
      <c r="Y12" s="26"/>
      <c r="Z12" s="26">
        <f t="shared" si="7"/>
        <v>635.7099999999997</v>
      </c>
    </row>
    <row r="13" spans="1:26" customFormat="1" x14ac:dyDescent="0.25">
      <c r="A13" s="22" t="s">
        <v>115</v>
      </c>
      <c r="B13" s="25">
        <f t="shared" si="2"/>
        <v>1119</v>
      </c>
      <c r="C13" s="25">
        <f t="shared" si="3"/>
        <v>669</v>
      </c>
      <c r="D13" s="25"/>
      <c r="E13" s="25"/>
      <c r="F13" s="25">
        <f t="shared" si="4"/>
        <v>1788</v>
      </c>
      <c r="G13" s="26">
        <v>781</v>
      </c>
      <c r="H13" s="26">
        <v>451</v>
      </c>
      <c r="I13" s="26"/>
      <c r="J13" s="26"/>
      <c r="K13" s="26">
        <v>1232</v>
      </c>
      <c r="L13" s="26">
        <v>338</v>
      </c>
      <c r="M13" s="26">
        <v>218</v>
      </c>
      <c r="N13" s="26"/>
      <c r="O13" s="26"/>
      <c r="P13" s="26">
        <v>556</v>
      </c>
      <c r="Q13" s="26">
        <v>180.7999999999997</v>
      </c>
      <c r="R13" s="26">
        <v>116.63999999999987</v>
      </c>
      <c r="S13" s="26"/>
      <c r="T13" s="26"/>
      <c r="U13" s="26">
        <v>297.43999999999937</v>
      </c>
      <c r="V13" s="26">
        <f t="shared" si="5"/>
        <v>961.79999999999973</v>
      </c>
      <c r="W13" s="26">
        <f t="shared" si="6"/>
        <v>567.63999999999987</v>
      </c>
      <c r="X13" s="26"/>
      <c r="Y13" s="26"/>
      <c r="Z13" s="26">
        <f t="shared" si="7"/>
        <v>1529.4399999999994</v>
      </c>
    </row>
    <row r="14" spans="1:26" customFormat="1" x14ac:dyDescent="0.25">
      <c r="A14" s="22" t="s">
        <v>142</v>
      </c>
      <c r="B14" s="25">
        <f t="shared" si="2"/>
        <v>54</v>
      </c>
      <c r="C14" s="25">
        <f t="shared" si="3"/>
        <v>41</v>
      </c>
      <c r="D14" s="25"/>
      <c r="E14" s="25"/>
      <c r="F14" s="25">
        <f t="shared" si="4"/>
        <v>95</v>
      </c>
      <c r="G14" s="26">
        <v>41</v>
      </c>
      <c r="H14" s="26">
        <v>33</v>
      </c>
      <c r="I14" s="26"/>
      <c r="J14" s="26"/>
      <c r="K14" s="26">
        <v>74</v>
      </c>
      <c r="L14" s="26">
        <v>13</v>
      </c>
      <c r="M14" s="26">
        <v>8</v>
      </c>
      <c r="N14" s="26"/>
      <c r="O14" s="26"/>
      <c r="P14" s="26">
        <v>21</v>
      </c>
      <c r="Q14" s="26">
        <v>8.9</v>
      </c>
      <c r="R14" s="26">
        <v>5.39</v>
      </c>
      <c r="S14" s="26"/>
      <c r="T14" s="26"/>
      <c r="U14" s="26">
        <v>14.290000000000003</v>
      </c>
      <c r="V14" s="26">
        <f t="shared" si="5"/>
        <v>49.9</v>
      </c>
      <c r="W14" s="26">
        <f t="shared" si="6"/>
        <v>38.39</v>
      </c>
      <c r="X14" s="26"/>
      <c r="Y14" s="26"/>
      <c r="Z14" s="26">
        <f t="shared" si="7"/>
        <v>88.29</v>
      </c>
    </row>
    <row r="15" spans="1:26" x14ac:dyDescent="0.25">
      <c r="A15" s="22" t="s">
        <v>63</v>
      </c>
      <c r="B15" s="25">
        <f t="shared" si="2"/>
        <v>367</v>
      </c>
      <c r="C15" s="25">
        <f t="shared" si="3"/>
        <v>322</v>
      </c>
      <c r="D15" s="25"/>
      <c r="E15" s="25"/>
      <c r="F15" s="25">
        <f t="shared" si="4"/>
        <v>689</v>
      </c>
      <c r="G15" s="26">
        <v>354</v>
      </c>
      <c r="H15" s="26">
        <v>311</v>
      </c>
      <c r="I15" s="26"/>
      <c r="J15" s="26"/>
      <c r="K15" s="26">
        <v>665</v>
      </c>
      <c r="L15" s="26">
        <v>13</v>
      </c>
      <c r="M15" s="26">
        <v>11</v>
      </c>
      <c r="N15" s="26"/>
      <c r="O15" s="26"/>
      <c r="P15" s="26">
        <v>24</v>
      </c>
      <c r="Q15" s="26">
        <v>8.7899999999999991</v>
      </c>
      <c r="R15" s="26">
        <v>6.77</v>
      </c>
      <c r="S15" s="26"/>
      <c r="T15" s="26"/>
      <c r="U15" s="26">
        <v>15.560000000000002</v>
      </c>
      <c r="V15" s="26">
        <f t="shared" si="5"/>
        <v>362.79</v>
      </c>
      <c r="W15" s="26">
        <f t="shared" si="6"/>
        <v>317.77</v>
      </c>
      <c r="X15" s="26"/>
      <c r="Y15" s="26"/>
      <c r="Z15" s="26">
        <f t="shared" si="7"/>
        <v>680.56</v>
      </c>
    </row>
    <row r="16" spans="1:26" x14ac:dyDescent="0.25">
      <c r="A16" s="21" t="s">
        <v>29</v>
      </c>
      <c r="B16" s="23">
        <f t="shared" si="2"/>
        <v>2086</v>
      </c>
      <c r="C16" s="23">
        <f t="shared" si="3"/>
        <v>1314</v>
      </c>
      <c r="D16" s="23"/>
      <c r="E16" s="23"/>
      <c r="F16" s="23">
        <f t="shared" si="4"/>
        <v>3400</v>
      </c>
      <c r="G16" s="24">
        <v>1654</v>
      </c>
      <c r="H16" s="24">
        <v>1051</v>
      </c>
      <c r="I16" s="24"/>
      <c r="J16" s="24"/>
      <c r="K16" s="24">
        <v>2705</v>
      </c>
      <c r="L16" s="24">
        <v>432</v>
      </c>
      <c r="M16" s="24">
        <v>263</v>
      </c>
      <c r="N16" s="24"/>
      <c r="O16" s="24"/>
      <c r="P16" s="24">
        <v>695</v>
      </c>
      <c r="Q16" s="24">
        <v>280.63999999999953</v>
      </c>
      <c r="R16" s="24">
        <v>175.96999999999977</v>
      </c>
      <c r="S16" s="24"/>
      <c r="T16" s="24"/>
      <c r="U16" s="24">
        <v>456.60999999999945</v>
      </c>
      <c r="V16" s="24">
        <f t="shared" si="5"/>
        <v>1934.6399999999994</v>
      </c>
      <c r="W16" s="24">
        <f t="shared" si="6"/>
        <v>1226.9699999999998</v>
      </c>
      <c r="X16" s="24"/>
      <c r="Y16" s="24"/>
      <c r="Z16" s="24">
        <f t="shared" si="7"/>
        <v>3161.6099999999997</v>
      </c>
    </row>
    <row r="17" spans="1:26" x14ac:dyDescent="0.25">
      <c r="A17" s="22" t="s">
        <v>54</v>
      </c>
      <c r="B17" s="25">
        <f t="shared" si="2"/>
        <v>12</v>
      </c>
      <c r="C17" s="25">
        <f t="shared" si="3"/>
        <v>5</v>
      </c>
      <c r="D17" s="25"/>
      <c r="E17" s="25"/>
      <c r="F17" s="25">
        <f t="shared" si="4"/>
        <v>17</v>
      </c>
      <c r="G17" s="26">
        <v>1</v>
      </c>
      <c r="H17" s="26">
        <v>1</v>
      </c>
      <c r="I17" s="26"/>
      <c r="J17" s="26"/>
      <c r="K17" s="26">
        <v>2</v>
      </c>
      <c r="L17" s="26">
        <v>11</v>
      </c>
      <c r="M17" s="26">
        <v>4</v>
      </c>
      <c r="N17" s="26"/>
      <c r="O17" s="26"/>
      <c r="P17" s="26">
        <v>15</v>
      </c>
      <c r="Q17" s="26">
        <v>6.3999999999999995</v>
      </c>
      <c r="R17" s="26">
        <v>2.88</v>
      </c>
      <c r="S17" s="26"/>
      <c r="T17" s="26"/>
      <c r="U17" s="26">
        <v>9.2799999999999994</v>
      </c>
      <c r="V17" s="26">
        <f t="shared" si="5"/>
        <v>7.3999999999999995</v>
      </c>
      <c r="W17" s="26">
        <f t="shared" si="6"/>
        <v>3.88</v>
      </c>
      <c r="X17" s="26"/>
      <c r="Y17" s="26"/>
      <c r="Z17" s="26">
        <f t="shared" si="7"/>
        <v>11.28</v>
      </c>
    </row>
    <row r="18" spans="1:26" x14ac:dyDescent="0.25">
      <c r="A18" s="22" t="s">
        <v>143</v>
      </c>
      <c r="B18" s="25">
        <f t="shared" si="2"/>
        <v>7</v>
      </c>
      <c r="C18" s="25">
        <f t="shared" si="3"/>
        <v>3</v>
      </c>
      <c r="D18" s="25"/>
      <c r="E18" s="25"/>
      <c r="F18" s="25">
        <f t="shared" si="4"/>
        <v>10</v>
      </c>
      <c r="G18" s="26">
        <v>4</v>
      </c>
      <c r="H18" s="26"/>
      <c r="I18" s="26"/>
      <c r="J18" s="26"/>
      <c r="K18" s="26">
        <v>4</v>
      </c>
      <c r="L18" s="26">
        <v>3</v>
      </c>
      <c r="M18" s="26">
        <v>3</v>
      </c>
      <c r="N18" s="26"/>
      <c r="O18" s="26"/>
      <c r="P18" s="26">
        <v>6</v>
      </c>
      <c r="Q18" s="26">
        <v>1.88</v>
      </c>
      <c r="R18" s="26">
        <v>2.25</v>
      </c>
      <c r="S18" s="26"/>
      <c r="T18" s="26"/>
      <c r="U18" s="26">
        <v>4.13</v>
      </c>
      <c r="V18" s="26">
        <f t="shared" si="5"/>
        <v>5.88</v>
      </c>
      <c r="W18" s="26">
        <f t="shared" si="6"/>
        <v>2.25</v>
      </c>
      <c r="X18" s="26"/>
      <c r="Y18" s="26"/>
      <c r="Z18" s="26">
        <f t="shared" si="7"/>
        <v>8.129999999999999</v>
      </c>
    </row>
    <row r="19" spans="1:26" x14ac:dyDescent="0.25">
      <c r="A19" s="22" t="s">
        <v>36</v>
      </c>
      <c r="B19" s="25">
        <f t="shared" si="2"/>
        <v>539</v>
      </c>
      <c r="C19" s="25">
        <f t="shared" si="3"/>
        <v>317</v>
      </c>
      <c r="D19" s="25"/>
      <c r="E19" s="25"/>
      <c r="F19" s="25">
        <f t="shared" si="4"/>
        <v>856</v>
      </c>
      <c r="G19" s="26">
        <v>399</v>
      </c>
      <c r="H19" s="26">
        <v>245</v>
      </c>
      <c r="I19" s="26"/>
      <c r="J19" s="26"/>
      <c r="K19" s="26">
        <v>644</v>
      </c>
      <c r="L19" s="26">
        <v>140</v>
      </c>
      <c r="M19" s="26">
        <v>72</v>
      </c>
      <c r="N19" s="26"/>
      <c r="O19" s="26"/>
      <c r="P19" s="26">
        <v>212</v>
      </c>
      <c r="Q19" s="26">
        <v>90.259999999999977</v>
      </c>
      <c r="R19" s="26">
        <v>47.140000000000022</v>
      </c>
      <c r="S19" s="26"/>
      <c r="T19" s="26"/>
      <c r="U19" s="26">
        <v>137.39999999999986</v>
      </c>
      <c r="V19" s="26">
        <f t="shared" si="5"/>
        <v>489.26</v>
      </c>
      <c r="W19" s="26">
        <f t="shared" si="6"/>
        <v>292.14000000000004</v>
      </c>
      <c r="X19" s="26"/>
      <c r="Y19" s="26"/>
      <c r="Z19" s="26">
        <f t="shared" si="7"/>
        <v>781.39999999999986</v>
      </c>
    </row>
    <row r="20" spans="1:26" x14ac:dyDescent="0.25">
      <c r="A20" s="22" t="s">
        <v>115</v>
      </c>
      <c r="B20" s="25">
        <f t="shared" si="2"/>
        <v>1112</v>
      </c>
      <c r="C20" s="25">
        <f t="shared" si="3"/>
        <v>634</v>
      </c>
      <c r="D20" s="25"/>
      <c r="E20" s="25"/>
      <c r="F20" s="25">
        <f t="shared" si="4"/>
        <v>1746</v>
      </c>
      <c r="G20" s="26">
        <v>855</v>
      </c>
      <c r="H20" s="26">
        <v>475</v>
      </c>
      <c r="I20" s="26"/>
      <c r="J20" s="26"/>
      <c r="K20" s="26">
        <v>1330</v>
      </c>
      <c r="L20" s="26">
        <v>257</v>
      </c>
      <c r="M20" s="26">
        <v>159</v>
      </c>
      <c r="N20" s="26"/>
      <c r="O20" s="26"/>
      <c r="P20" s="26">
        <v>416</v>
      </c>
      <c r="Q20" s="26">
        <v>167.04999999999978</v>
      </c>
      <c r="R20" s="26">
        <v>105.64999999999995</v>
      </c>
      <c r="S20" s="26"/>
      <c r="T20" s="26"/>
      <c r="U20" s="26">
        <v>272.69999999999953</v>
      </c>
      <c r="V20" s="26">
        <f t="shared" si="5"/>
        <v>1022.0499999999997</v>
      </c>
      <c r="W20" s="26">
        <f t="shared" si="6"/>
        <v>580.65</v>
      </c>
      <c r="X20" s="26"/>
      <c r="Y20" s="26"/>
      <c r="Z20" s="26">
        <f t="shared" si="7"/>
        <v>1602.6999999999996</v>
      </c>
    </row>
    <row r="21" spans="1:26" x14ac:dyDescent="0.25">
      <c r="A21" s="22" t="s">
        <v>142</v>
      </c>
      <c r="B21" s="25">
        <f t="shared" si="2"/>
        <v>42</v>
      </c>
      <c r="C21" s="25">
        <f t="shared" si="3"/>
        <v>50</v>
      </c>
      <c r="D21" s="25"/>
      <c r="E21" s="25"/>
      <c r="F21" s="25">
        <f t="shared" si="4"/>
        <v>92</v>
      </c>
      <c r="G21" s="26">
        <v>30</v>
      </c>
      <c r="H21" s="26">
        <v>33</v>
      </c>
      <c r="I21" s="26"/>
      <c r="J21" s="26"/>
      <c r="K21" s="26">
        <v>63</v>
      </c>
      <c r="L21" s="26">
        <v>12</v>
      </c>
      <c r="M21" s="26">
        <v>17</v>
      </c>
      <c r="N21" s="26"/>
      <c r="O21" s="26"/>
      <c r="P21" s="26">
        <v>29</v>
      </c>
      <c r="Q21" s="26">
        <v>9.39</v>
      </c>
      <c r="R21" s="26">
        <v>12.15</v>
      </c>
      <c r="S21" s="26"/>
      <c r="T21" s="26"/>
      <c r="U21" s="26">
        <v>21.54</v>
      </c>
      <c r="V21" s="26">
        <f t="shared" si="5"/>
        <v>39.39</v>
      </c>
      <c r="W21" s="26">
        <f t="shared" si="6"/>
        <v>45.15</v>
      </c>
      <c r="X21" s="26"/>
      <c r="Y21" s="26"/>
      <c r="Z21" s="26">
        <f t="shared" si="7"/>
        <v>84.539999999999992</v>
      </c>
    </row>
    <row r="22" spans="1:26" x14ac:dyDescent="0.25">
      <c r="A22" s="22" t="s">
        <v>63</v>
      </c>
      <c r="B22" s="25">
        <f t="shared" si="2"/>
        <v>374</v>
      </c>
      <c r="C22" s="25">
        <f t="shared" si="3"/>
        <v>305</v>
      </c>
      <c r="D22" s="25"/>
      <c r="E22" s="25"/>
      <c r="F22" s="25">
        <f t="shared" si="4"/>
        <v>679</v>
      </c>
      <c r="G22" s="26">
        <v>365</v>
      </c>
      <c r="H22" s="26">
        <v>297</v>
      </c>
      <c r="I22" s="26"/>
      <c r="J22" s="26"/>
      <c r="K22" s="26">
        <v>662</v>
      </c>
      <c r="L22" s="26">
        <v>9</v>
      </c>
      <c r="M22" s="26">
        <v>8</v>
      </c>
      <c r="N22" s="26"/>
      <c r="O22" s="26"/>
      <c r="P22" s="26">
        <v>17</v>
      </c>
      <c r="Q22" s="26">
        <v>5.6599999999999993</v>
      </c>
      <c r="R22" s="26">
        <v>5.8999999999999995</v>
      </c>
      <c r="S22" s="26"/>
      <c r="T22" s="26"/>
      <c r="U22" s="26">
        <v>11.56</v>
      </c>
      <c r="V22" s="26">
        <f t="shared" si="5"/>
        <v>370.66</v>
      </c>
      <c r="W22" s="26">
        <f t="shared" si="6"/>
        <v>302.89999999999998</v>
      </c>
      <c r="X22" s="26"/>
      <c r="Y22" s="26"/>
      <c r="Z22" s="26">
        <f t="shared" si="7"/>
        <v>673.56</v>
      </c>
    </row>
    <row r="23" spans="1:26" x14ac:dyDescent="0.25">
      <c r="A23" s="21" t="s">
        <v>30</v>
      </c>
      <c r="B23" s="23">
        <f t="shared" si="2"/>
        <v>1849</v>
      </c>
      <c r="C23" s="23">
        <f t="shared" si="3"/>
        <v>1268</v>
      </c>
      <c r="D23" s="23"/>
      <c r="E23" s="23"/>
      <c r="F23" s="23">
        <f t="shared" si="4"/>
        <v>3117</v>
      </c>
      <c r="G23" s="24">
        <v>1376</v>
      </c>
      <c r="H23" s="24">
        <v>931</v>
      </c>
      <c r="I23" s="24"/>
      <c r="J23" s="24"/>
      <c r="K23" s="24">
        <v>2307</v>
      </c>
      <c r="L23" s="24">
        <v>473</v>
      </c>
      <c r="M23" s="24">
        <v>337</v>
      </c>
      <c r="N23" s="24"/>
      <c r="O23" s="24"/>
      <c r="P23" s="24">
        <v>810</v>
      </c>
      <c r="Q23" s="24">
        <v>233.36999999999955</v>
      </c>
      <c r="R23" s="24">
        <v>171.82999999999976</v>
      </c>
      <c r="S23" s="24"/>
      <c r="T23" s="24"/>
      <c r="U23" s="24">
        <v>405.19999999999942</v>
      </c>
      <c r="V23" s="24">
        <f t="shared" si="5"/>
        <v>1609.3699999999994</v>
      </c>
      <c r="W23" s="24">
        <f t="shared" si="6"/>
        <v>1102.8299999999997</v>
      </c>
      <c r="X23" s="24"/>
      <c r="Y23" s="24"/>
      <c r="Z23" s="24">
        <f t="shared" si="7"/>
        <v>2712.1999999999994</v>
      </c>
    </row>
    <row r="24" spans="1:26" x14ac:dyDescent="0.25">
      <c r="A24" s="22" t="s">
        <v>54</v>
      </c>
      <c r="B24" s="25">
        <f t="shared" si="2"/>
        <v>10</v>
      </c>
      <c r="C24" s="25">
        <f t="shared" si="3"/>
        <v>2</v>
      </c>
      <c r="D24" s="25"/>
      <c r="E24" s="25"/>
      <c r="F24" s="25">
        <f t="shared" si="4"/>
        <v>12</v>
      </c>
      <c r="G24" s="26">
        <v>4</v>
      </c>
      <c r="H24" s="26"/>
      <c r="I24" s="26"/>
      <c r="J24" s="26"/>
      <c r="K24" s="26">
        <v>4</v>
      </c>
      <c r="L24" s="26">
        <v>6</v>
      </c>
      <c r="M24" s="26">
        <v>2</v>
      </c>
      <c r="N24" s="26"/>
      <c r="O24" s="26"/>
      <c r="P24" s="26">
        <v>8</v>
      </c>
      <c r="Q24" s="26">
        <v>3.88</v>
      </c>
      <c r="R24" s="26">
        <v>1.5</v>
      </c>
      <c r="S24" s="26"/>
      <c r="T24" s="26"/>
      <c r="U24" s="26">
        <v>5.38</v>
      </c>
      <c r="V24" s="26">
        <f t="shared" si="5"/>
        <v>7.88</v>
      </c>
      <c r="W24" s="26">
        <f t="shared" si="6"/>
        <v>1.5</v>
      </c>
      <c r="X24" s="26"/>
      <c r="Y24" s="26"/>
      <c r="Z24" s="26">
        <f t="shared" si="7"/>
        <v>9.379999999999999</v>
      </c>
    </row>
    <row r="25" spans="1:26" x14ac:dyDescent="0.25">
      <c r="A25" s="22" t="s">
        <v>143</v>
      </c>
      <c r="B25" s="25">
        <f t="shared" si="2"/>
        <v>3</v>
      </c>
      <c r="C25" s="25">
        <f t="shared" si="3"/>
        <v>3</v>
      </c>
      <c r="D25" s="25"/>
      <c r="E25" s="25"/>
      <c r="F25" s="25">
        <f t="shared" si="4"/>
        <v>6</v>
      </c>
      <c r="G25" s="26"/>
      <c r="H25" s="26"/>
      <c r="I25" s="26"/>
      <c r="J25" s="26"/>
      <c r="K25" s="26"/>
      <c r="L25" s="26">
        <v>3</v>
      </c>
      <c r="M25" s="26">
        <v>3</v>
      </c>
      <c r="N25" s="26"/>
      <c r="O25" s="26"/>
      <c r="P25" s="26">
        <v>6</v>
      </c>
      <c r="Q25" s="26">
        <v>1.88</v>
      </c>
      <c r="R25" s="26">
        <v>1.5099999999999998</v>
      </c>
      <c r="S25" s="26"/>
      <c r="T25" s="26"/>
      <c r="U25" s="26">
        <v>3.3899999999999997</v>
      </c>
      <c r="V25" s="26">
        <f t="shared" si="5"/>
        <v>1.88</v>
      </c>
      <c r="W25" s="26">
        <f t="shared" si="6"/>
        <v>1.5099999999999998</v>
      </c>
      <c r="X25" s="26"/>
      <c r="Y25" s="26"/>
      <c r="Z25" s="26">
        <f t="shared" si="7"/>
        <v>3.3899999999999997</v>
      </c>
    </row>
    <row r="26" spans="1:26" x14ac:dyDescent="0.25">
      <c r="A26" s="22" t="s">
        <v>36</v>
      </c>
      <c r="B26" s="25">
        <f t="shared" si="2"/>
        <v>495</v>
      </c>
      <c r="C26" s="25">
        <f t="shared" si="3"/>
        <v>326</v>
      </c>
      <c r="D26" s="25"/>
      <c r="E26" s="25"/>
      <c r="F26" s="25">
        <f t="shared" si="4"/>
        <v>821</v>
      </c>
      <c r="G26" s="26">
        <v>299</v>
      </c>
      <c r="H26" s="26">
        <v>223</v>
      </c>
      <c r="I26" s="26"/>
      <c r="J26" s="26"/>
      <c r="K26" s="26">
        <v>522</v>
      </c>
      <c r="L26" s="26">
        <v>196</v>
      </c>
      <c r="M26" s="26">
        <v>103</v>
      </c>
      <c r="N26" s="26"/>
      <c r="O26" s="26"/>
      <c r="P26" s="26">
        <v>299</v>
      </c>
      <c r="Q26" s="26">
        <v>90.549999999999969</v>
      </c>
      <c r="R26" s="26">
        <v>45.200000000000024</v>
      </c>
      <c r="S26" s="26"/>
      <c r="T26" s="26"/>
      <c r="U26" s="26">
        <v>135.7499999999998</v>
      </c>
      <c r="V26" s="26">
        <f t="shared" si="5"/>
        <v>389.54999999999995</v>
      </c>
      <c r="W26" s="26">
        <f t="shared" si="6"/>
        <v>268.20000000000005</v>
      </c>
      <c r="X26" s="26"/>
      <c r="Y26" s="26"/>
      <c r="Z26" s="26">
        <f t="shared" si="7"/>
        <v>657.74999999999977</v>
      </c>
    </row>
    <row r="27" spans="1:26" x14ac:dyDescent="0.25">
      <c r="A27" s="22" t="s">
        <v>115</v>
      </c>
      <c r="B27" s="25">
        <f t="shared" si="2"/>
        <v>951</v>
      </c>
      <c r="C27" s="25">
        <f t="shared" si="3"/>
        <v>605</v>
      </c>
      <c r="D27" s="25"/>
      <c r="E27" s="25"/>
      <c r="F27" s="25">
        <f t="shared" si="4"/>
        <v>1556</v>
      </c>
      <c r="G27" s="26">
        <v>715</v>
      </c>
      <c r="H27" s="26">
        <v>414</v>
      </c>
      <c r="I27" s="26"/>
      <c r="J27" s="26"/>
      <c r="K27" s="26">
        <v>1129</v>
      </c>
      <c r="L27" s="26">
        <v>236</v>
      </c>
      <c r="M27" s="26">
        <v>191</v>
      </c>
      <c r="N27" s="26"/>
      <c r="O27" s="26"/>
      <c r="P27" s="26">
        <v>427</v>
      </c>
      <c r="Q27" s="26">
        <v>117.02999999999987</v>
      </c>
      <c r="R27" s="26">
        <v>97.289999999999949</v>
      </c>
      <c r="S27" s="26"/>
      <c r="T27" s="26"/>
      <c r="U27" s="26">
        <v>214.31999999999962</v>
      </c>
      <c r="V27" s="26">
        <f t="shared" si="5"/>
        <v>832.02999999999986</v>
      </c>
      <c r="W27" s="26">
        <f t="shared" si="6"/>
        <v>511.28999999999996</v>
      </c>
      <c r="X27" s="26"/>
      <c r="Y27" s="26"/>
      <c r="Z27" s="26">
        <f t="shared" si="7"/>
        <v>1343.3199999999997</v>
      </c>
    </row>
    <row r="28" spans="1:26" x14ac:dyDescent="0.25">
      <c r="A28" s="22" t="s">
        <v>142</v>
      </c>
      <c r="B28" s="25">
        <f t="shared" si="2"/>
        <v>32</v>
      </c>
      <c r="C28" s="25">
        <f t="shared" si="3"/>
        <v>40</v>
      </c>
      <c r="D28" s="25"/>
      <c r="E28" s="25"/>
      <c r="F28" s="25">
        <f t="shared" si="4"/>
        <v>72</v>
      </c>
      <c r="G28" s="26">
        <v>20</v>
      </c>
      <c r="H28" s="26">
        <v>27</v>
      </c>
      <c r="I28" s="26"/>
      <c r="J28" s="26"/>
      <c r="K28" s="26">
        <v>47</v>
      </c>
      <c r="L28" s="26">
        <v>12</v>
      </c>
      <c r="M28" s="26">
        <v>13</v>
      </c>
      <c r="N28" s="26"/>
      <c r="O28" s="26"/>
      <c r="P28" s="26">
        <v>25</v>
      </c>
      <c r="Q28" s="26">
        <v>7.38</v>
      </c>
      <c r="R28" s="26">
        <v>9.64</v>
      </c>
      <c r="S28" s="26"/>
      <c r="T28" s="26"/>
      <c r="U28" s="26">
        <v>17.02</v>
      </c>
      <c r="V28" s="26">
        <f t="shared" si="5"/>
        <v>27.38</v>
      </c>
      <c r="W28" s="26">
        <f t="shared" si="6"/>
        <v>36.64</v>
      </c>
      <c r="X28" s="26"/>
      <c r="Y28" s="26"/>
      <c r="Z28" s="26">
        <f t="shared" si="7"/>
        <v>64.02</v>
      </c>
    </row>
    <row r="29" spans="1:26" x14ac:dyDescent="0.25">
      <c r="A29" s="22" t="s">
        <v>63</v>
      </c>
      <c r="B29" s="25">
        <f t="shared" si="2"/>
        <v>358</v>
      </c>
      <c r="C29" s="25">
        <f t="shared" si="3"/>
        <v>292</v>
      </c>
      <c r="D29" s="25"/>
      <c r="E29" s="25"/>
      <c r="F29" s="25">
        <f t="shared" si="4"/>
        <v>650</v>
      </c>
      <c r="G29" s="26">
        <v>338</v>
      </c>
      <c r="H29" s="26">
        <v>267</v>
      </c>
      <c r="I29" s="26"/>
      <c r="J29" s="26"/>
      <c r="K29" s="26">
        <v>605</v>
      </c>
      <c r="L29" s="26">
        <v>20</v>
      </c>
      <c r="M29" s="26">
        <v>25</v>
      </c>
      <c r="N29" s="26"/>
      <c r="O29" s="26"/>
      <c r="P29" s="26">
        <v>45</v>
      </c>
      <c r="Q29" s="26">
        <v>12.649999999999999</v>
      </c>
      <c r="R29" s="26">
        <v>16.690000000000001</v>
      </c>
      <c r="S29" s="26"/>
      <c r="T29" s="26"/>
      <c r="U29" s="26">
        <v>29.339999999999993</v>
      </c>
      <c r="V29" s="26">
        <f t="shared" si="5"/>
        <v>350.65</v>
      </c>
      <c r="W29" s="26">
        <f t="shared" si="6"/>
        <v>283.69</v>
      </c>
      <c r="X29" s="26"/>
      <c r="Y29" s="26"/>
      <c r="Z29" s="26">
        <f t="shared" si="7"/>
        <v>634.34</v>
      </c>
    </row>
    <row r="30" spans="1:26" x14ac:dyDescent="0.25">
      <c r="A30" s="21" t="s">
        <v>31</v>
      </c>
      <c r="B30" s="23">
        <f t="shared" si="2"/>
        <v>2019</v>
      </c>
      <c r="C30" s="23">
        <f t="shared" si="3"/>
        <v>1256</v>
      </c>
      <c r="D30" s="23"/>
      <c r="E30" s="23"/>
      <c r="F30" s="23">
        <f t="shared" si="4"/>
        <v>3275</v>
      </c>
      <c r="G30" s="24">
        <v>1451</v>
      </c>
      <c r="H30" s="24">
        <v>964</v>
      </c>
      <c r="I30" s="24"/>
      <c r="J30" s="24"/>
      <c r="K30" s="24">
        <v>2415</v>
      </c>
      <c r="L30" s="24">
        <v>568</v>
      </c>
      <c r="M30" s="24">
        <v>292</v>
      </c>
      <c r="N30" s="24"/>
      <c r="O30" s="24"/>
      <c r="P30" s="24">
        <v>860</v>
      </c>
      <c r="Q30" s="24">
        <v>323.47999999999871</v>
      </c>
      <c r="R30" s="24">
        <v>172.84999999999957</v>
      </c>
      <c r="S30" s="24"/>
      <c r="T30" s="24"/>
      <c r="U30" s="24">
        <v>496.32999999999862</v>
      </c>
      <c r="V30" s="24">
        <f t="shared" si="5"/>
        <v>1774.4799999999987</v>
      </c>
      <c r="W30" s="24">
        <f t="shared" si="6"/>
        <v>1136.8499999999995</v>
      </c>
      <c r="X30" s="24"/>
      <c r="Y30" s="24"/>
      <c r="Z30" s="24">
        <f t="shared" si="7"/>
        <v>2911.3299999999986</v>
      </c>
    </row>
    <row r="31" spans="1:26" x14ac:dyDescent="0.25">
      <c r="A31" s="22" t="s">
        <v>54</v>
      </c>
      <c r="B31" s="25">
        <f t="shared" si="2"/>
        <v>10</v>
      </c>
      <c r="C31" s="25">
        <f t="shared" si="3"/>
        <v>6</v>
      </c>
      <c r="D31" s="25"/>
      <c r="E31" s="25"/>
      <c r="F31" s="25">
        <f t="shared" si="4"/>
        <v>16</v>
      </c>
      <c r="G31" s="26">
        <v>2</v>
      </c>
      <c r="H31" s="26">
        <v>1</v>
      </c>
      <c r="I31" s="26"/>
      <c r="J31" s="26"/>
      <c r="K31" s="26">
        <v>3</v>
      </c>
      <c r="L31" s="26">
        <v>8</v>
      </c>
      <c r="M31" s="26">
        <v>5</v>
      </c>
      <c r="N31" s="26"/>
      <c r="O31" s="26"/>
      <c r="P31" s="26">
        <v>13</v>
      </c>
      <c r="Q31" s="26">
        <v>3.7799999999999994</v>
      </c>
      <c r="R31" s="26">
        <v>3.01</v>
      </c>
      <c r="S31" s="26"/>
      <c r="T31" s="26"/>
      <c r="U31" s="26">
        <v>6.7899999999999991</v>
      </c>
      <c r="V31" s="26">
        <f t="shared" si="5"/>
        <v>5.7799999999999994</v>
      </c>
      <c r="W31" s="26">
        <f t="shared" si="6"/>
        <v>4.01</v>
      </c>
      <c r="X31" s="26"/>
      <c r="Y31" s="26"/>
      <c r="Z31" s="26">
        <f t="shared" si="7"/>
        <v>9.7899999999999991</v>
      </c>
    </row>
    <row r="32" spans="1:26" x14ac:dyDescent="0.25">
      <c r="A32" s="22" t="s">
        <v>143</v>
      </c>
      <c r="B32" s="25">
        <f t="shared" si="2"/>
        <v>1</v>
      </c>
      <c r="C32" s="25">
        <f t="shared" si="3"/>
        <v>6</v>
      </c>
      <c r="D32" s="25"/>
      <c r="E32" s="25"/>
      <c r="F32" s="25">
        <f t="shared" si="4"/>
        <v>7</v>
      </c>
      <c r="G32" s="26"/>
      <c r="H32" s="26">
        <v>1</v>
      </c>
      <c r="I32" s="26"/>
      <c r="J32" s="26"/>
      <c r="K32" s="26">
        <v>1</v>
      </c>
      <c r="L32" s="26">
        <v>1</v>
      </c>
      <c r="M32" s="26">
        <v>5</v>
      </c>
      <c r="N32" s="26"/>
      <c r="O32" s="26"/>
      <c r="P32" s="26">
        <v>6</v>
      </c>
      <c r="Q32" s="26">
        <v>0.38</v>
      </c>
      <c r="R32" s="26">
        <v>2.2699999999999996</v>
      </c>
      <c r="S32" s="26"/>
      <c r="T32" s="26"/>
      <c r="U32" s="26">
        <v>2.6499999999999995</v>
      </c>
      <c r="V32" s="26">
        <f t="shared" si="5"/>
        <v>0.38</v>
      </c>
      <c r="W32" s="26">
        <f t="shared" si="6"/>
        <v>3.2699999999999996</v>
      </c>
      <c r="X32" s="26"/>
      <c r="Y32" s="26"/>
      <c r="Z32" s="26">
        <f t="shared" si="7"/>
        <v>3.6499999999999995</v>
      </c>
    </row>
    <row r="33" spans="1:26" x14ac:dyDescent="0.25">
      <c r="A33" s="22" t="s">
        <v>36</v>
      </c>
      <c r="B33" s="25">
        <f t="shared" si="2"/>
        <v>523</v>
      </c>
      <c r="C33" s="25">
        <f t="shared" si="3"/>
        <v>327</v>
      </c>
      <c r="D33" s="25"/>
      <c r="E33" s="25"/>
      <c r="F33" s="25">
        <f t="shared" si="4"/>
        <v>850</v>
      </c>
      <c r="G33" s="26">
        <v>371</v>
      </c>
      <c r="H33" s="26">
        <v>262</v>
      </c>
      <c r="I33" s="26"/>
      <c r="J33" s="26"/>
      <c r="K33" s="26">
        <v>633</v>
      </c>
      <c r="L33" s="26">
        <v>152</v>
      </c>
      <c r="M33" s="26">
        <v>65</v>
      </c>
      <c r="N33" s="26"/>
      <c r="O33" s="26"/>
      <c r="P33" s="26">
        <v>217</v>
      </c>
      <c r="Q33" s="26">
        <v>100.71999999999997</v>
      </c>
      <c r="R33" s="26">
        <v>42.490000000000009</v>
      </c>
      <c r="S33" s="26"/>
      <c r="T33" s="26"/>
      <c r="U33" s="26">
        <v>143.20999999999987</v>
      </c>
      <c r="V33" s="26">
        <f t="shared" si="5"/>
        <v>471.71999999999997</v>
      </c>
      <c r="W33" s="26">
        <f t="shared" si="6"/>
        <v>304.49</v>
      </c>
      <c r="X33" s="26"/>
      <c r="Y33" s="26"/>
      <c r="Z33" s="26">
        <f t="shared" si="7"/>
        <v>776.20999999999981</v>
      </c>
    </row>
    <row r="34" spans="1:26" x14ac:dyDescent="0.25">
      <c r="A34" s="22" t="s">
        <v>115</v>
      </c>
      <c r="B34" s="25">
        <f t="shared" si="2"/>
        <v>1106</v>
      </c>
      <c r="C34" s="25">
        <f t="shared" si="3"/>
        <v>628</v>
      </c>
      <c r="D34" s="25"/>
      <c r="E34" s="25"/>
      <c r="F34" s="25">
        <f t="shared" si="4"/>
        <v>1734</v>
      </c>
      <c r="G34" s="26">
        <v>720</v>
      </c>
      <c r="H34" s="26">
        <v>444</v>
      </c>
      <c r="I34" s="26"/>
      <c r="J34" s="26"/>
      <c r="K34" s="26">
        <v>1164</v>
      </c>
      <c r="L34" s="26">
        <v>386</v>
      </c>
      <c r="M34" s="26">
        <v>184</v>
      </c>
      <c r="N34" s="26"/>
      <c r="O34" s="26"/>
      <c r="P34" s="26">
        <v>570</v>
      </c>
      <c r="Q34" s="26">
        <v>203.2899999999992</v>
      </c>
      <c r="R34" s="26">
        <v>104.28000000000006</v>
      </c>
      <c r="S34" s="26"/>
      <c r="T34" s="26"/>
      <c r="U34" s="26">
        <v>307.56999999999874</v>
      </c>
      <c r="V34" s="26">
        <f t="shared" si="5"/>
        <v>923.28999999999917</v>
      </c>
      <c r="W34" s="26">
        <f t="shared" si="6"/>
        <v>548.28000000000009</v>
      </c>
      <c r="X34" s="26"/>
      <c r="Y34" s="26"/>
      <c r="Z34" s="26">
        <f t="shared" si="7"/>
        <v>1471.5699999999988</v>
      </c>
    </row>
    <row r="35" spans="1:26" x14ac:dyDescent="0.25">
      <c r="A35" s="22" t="s">
        <v>142</v>
      </c>
      <c r="B35" s="25">
        <f t="shared" si="2"/>
        <v>22</v>
      </c>
      <c r="C35" s="25">
        <f t="shared" si="3"/>
        <v>31</v>
      </c>
      <c r="D35" s="25"/>
      <c r="E35" s="25"/>
      <c r="F35" s="25">
        <f t="shared" si="4"/>
        <v>53</v>
      </c>
      <c r="G35" s="26">
        <v>11</v>
      </c>
      <c r="H35" s="26">
        <v>12</v>
      </c>
      <c r="I35" s="26"/>
      <c r="J35" s="26"/>
      <c r="K35" s="26">
        <v>23</v>
      </c>
      <c r="L35" s="26">
        <v>11</v>
      </c>
      <c r="M35" s="26">
        <v>19</v>
      </c>
      <c r="N35" s="26"/>
      <c r="O35" s="26"/>
      <c r="P35" s="26">
        <v>30</v>
      </c>
      <c r="Q35" s="26">
        <v>7.6499999999999995</v>
      </c>
      <c r="R35" s="26">
        <v>12.14</v>
      </c>
      <c r="S35" s="26"/>
      <c r="T35" s="26"/>
      <c r="U35" s="26">
        <v>19.79</v>
      </c>
      <c r="V35" s="26">
        <f t="shared" si="5"/>
        <v>18.649999999999999</v>
      </c>
      <c r="W35" s="26">
        <f t="shared" si="6"/>
        <v>24.14</v>
      </c>
      <c r="X35" s="26"/>
      <c r="Y35" s="26"/>
      <c r="Z35" s="26">
        <f t="shared" si="7"/>
        <v>42.79</v>
      </c>
    </row>
    <row r="36" spans="1:26" x14ac:dyDescent="0.25">
      <c r="A36" s="22" t="s">
        <v>63</v>
      </c>
      <c r="B36" s="25">
        <f t="shared" si="2"/>
        <v>357</v>
      </c>
      <c r="C36" s="25">
        <f t="shared" si="3"/>
        <v>258</v>
      </c>
      <c r="D36" s="25"/>
      <c r="E36" s="25"/>
      <c r="F36" s="25">
        <f t="shared" si="4"/>
        <v>615</v>
      </c>
      <c r="G36" s="26">
        <v>347</v>
      </c>
      <c r="H36" s="26">
        <v>244</v>
      </c>
      <c r="I36" s="26"/>
      <c r="J36" s="26"/>
      <c r="K36" s="26">
        <v>591</v>
      </c>
      <c r="L36" s="26">
        <v>10</v>
      </c>
      <c r="M36" s="26">
        <v>14</v>
      </c>
      <c r="N36" s="26"/>
      <c r="O36" s="26"/>
      <c r="P36" s="26">
        <v>24</v>
      </c>
      <c r="Q36" s="26">
        <v>7.6599999999999993</v>
      </c>
      <c r="R36" s="26">
        <v>8.66</v>
      </c>
      <c r="S36" s="26"/>
      <c r="T36" s="26"/>
      <c r="U36" s="26">
        <v>16.320000000000004</v>
      </c>
      <c r="V36" s="26">
        <f t="shared" si="5"/>
        <v>354.66</v>
      </c>
      <c r="W36" s="26">
        <f t="shared" si="6"/>
        <v>252.66</v>
      </c>
      <c r="X36" s="26"/>
      <c r="Y36" s="26"/>
      <c r="Z36" s="26">
        <f t="shared" si="7"/>
        <v>607.32000000000005</v>
      </c>
    </row>
    <row r="37" spans="1:26" x14ac:dyDescent="0.25">
      <c r="A37" s="21" t="s">
        <v>32</v>
      </c>
      <c r="B37" s="23">
        <f t="shared" si="2"/>
        <v>1943</v>
      </c>
      <c r="C37" s="23">
        <f t="shared" si="3"/>
        <v>1198</v>
      </c>
      <c r="D37" s="23"/>
      <c r="E37" s="23"/>
      <c r="F37" s="23">
        <f t="shared" si="4"/>
        <v>3141</v>
      </c>
      <c r="G37" s="24">
        <v>1430</v>
      </c>
      <c r="H37" s="24">
        <v>909</v>
      </c>
      <c r="I37" s="24"/>
      <c r="J37" s="24"/>
      <c r="K37" s="24">
        <v>2339</v>
      </c>
      <c r="L37" s="24">
        <v>513</v>
      </c>
      <c r="M37" s="24">
        <v>289</v>
      </c>
      <c r="N37" s="24"/>
      <c r="O37" s="24"/>
      <c r="P37" s="24">
        <v>802</v>
      </c>
      <c r="Q37" s="24">
        <v>343.80999999999966</v>
      </c>
      <c r="R37" s="24">
        <v>192.92999999999978</v>
      </c>
      <c r="S37" s="24"/>
      <c r="T37" s="24"/>
      <c r="U37" s="24">
        <v>536.73999999999955</v>
      </c>
      <c r="V37" s="24">
        <f t="shared" si="5"/>
        <v>1773.8099999999997</v>
      </c>
      <c r="W37" s="24">
        <f t="shared" si="6"/>
        <v>1101.9299999999998</v>
      </c>
      <c r="X37" s="24"/>
      <c r="Y37" s="24"/>
      <c r="Z37" s="24">
        <f t="shared" si="7"/>
        <v>2875.74</v>
      </c>
    </row>
    <row r="38" spans="1:26" x14ac:dyDescent="0.25">
      <c r="A38" s="22" t="s">
        <v>54</v>
      </c>
      <c r="B38" s="25">
        <f t="shared" si="2"/>
        <v>18</v>
      </c>
      <c r="C38" s="25">
        <f t="shared" si="3"/>
        <v>4</v>
      </c>
      <c r="D38" s="25"/>
      <c r="E38" s="25"/>
      <c r="F38" s="25">
        <f t="shared" si="4"/>
        <v>22</v>
      </c>
      <c r="G38" s="26">
        <v>7</v>
      </c>
      <c r="H38" s="26">
        <v>3</v>
      </c>
      <c r="I38" s="26"/>
      <c r="J38" s="26"/>
      <c r="K38" s="26">
        <v>10</v>
      </c>
      <c r="L38" s="26">
        <v>11</v>
      </c>
      <c r="M38" s="26">
        <v>1</v>
      </c>
      <c r="N38" s="26"/>
      <c r="O38" s="26"/>
      <c r="P38" s="26">
        <v>12</v>
      </c>
      <c r="Q38" s="26">
        <v>5.41</v>
      </c>
      <c r="R38" s="26">
        <v>0.63</v>
      </c>
      <c r="S38" s="26"/>
      <c r="T38" s="26"/>
      <c r="U38" s="26">
        <v>6.04</v>
      </c>
      <c r="V38" s="26">
        <f t="shared" si="5"/>
        <v>12.41</v>
      </c>
      <c r="W38" s="26">
        <f t="shared" si="6"/>
        <v>3.63</v>
      </c>
      <c r="X38" s="26"/>
      <c r="Y38" s="26"/>
      <c r="Z38" s="26">
        <f t="shared" si="7"/>
        <v>16.04</v>
      </c>
    </row>
    <row r="39" spans="1:26" x14ac:dyDescent="0.25">
      <c r="A39" s="22" t="s">
        <v>143</v>
      </c>
      <c r="B39" s="25">
        <f t="shared" si="2"/>
        <v>4</v>
      </c>
      <c r="C39" s="25">
        <f t="shared" si="3"/>
        <v>4</v>
      </c>
      <c r="D39" s="25"/>
      <c r="E39" s="25"/>
      <c r="F39" s="25">
        <f t="shared" si="4"/>
        <v>8</v>
      </c>
      <c r="G39" s="26">
        <v>1</v>
      </c>
      <c r="H39" s="26"/>
      <c r="I39" s="26"/>
      <c r="J39" s="26"/>
      <c r="K39" s="26">
        <v>1</v>
      </c>
      <c r="L39" s="26">
        <v>3</v>
      </c>
      <c r="M39" s="26">
        <v>4</v>
      </c>
      <c r="N39" s="26"/>
      <c r="O39" s="26"/>
      <c r="P39" s="26">
        <v>7</v>
      </c>
      <c r="Q39" s="26">
        <v>2.0099999999999998</v>
      </c>
      <c r="R39" s="26">
        <v>2.76</v>
      </c>
      <c r="S39" s="26"/>
      <c r="T39" s="26"/>
      <c r="U39" s="26">
        <v>4.7699999999999996</v>
      </c>
      <c r="V39" s="26">
        <f t="shared" si="5"/>
        <v>3.01</v>
      </c>
      <c r="W39" s="26">
        <f t="shared" si="6"/>
        <v>2.76</v>
      </c>
      <c r="X39" s="26"/>
      <c r="Y39" s="26"/>
      <c r="Z39" s="26">
        <f t="shared" si="7"/>
        <v>5.77</v>
      </c>
    </row>
    <row r="40" spans="1:26" x14ac:dyDescent="0.25">
      <c r="A40" s="22" t="s">
        <v>36</v>
      </c>
      <c r="B40" s="25">
        <f t="shared" si="2"/>
        <v>490</v>
      </c>
      <c r="C40" s="25">
        <f t="shared" si="3"/>
        <v>350</v>
      </c>
      <c r="D40" s="25"/>
      <c r="E40" s="25"/>
      <c r="F40" s="25">
        <f t="shared" si="4"/>
        <v>840</v>
      </c>
      <c r="G40" s="26">
        <v>366</v>
      </c>
      <c r="H40" s="26">
        <v>278</v>
      </c>
      <c r="I40" s="26"/>
      <c r="J40" s="26"/>
      <c r="K40" s="26">
        <v>644</v>
      </c>
      <c r="L40" s="26">
        <v>124</v>
      </c>
      <c r="M40" s="26">
        <v>72</v>
      </c>
      <c r="N40" s="26"/>
      <c r="O40" s="26"/>
      <c r="P40" s="26">
        <v>196</v>
      </c>
      <c r="Q40" s="26">
        <v>79.590000000000032</v>
      </c>
      <c r="R40" s="26">
        <v>46.630000000000017</v>
      </c>
      <c r="S40" s="26"/>
      <c r="T40" s="26"/>
      <c r="U40" s="26">
        <v>126.21999999999991</v>
      </c>
      <c r="V40" s="26">
        <f t="shared" si="5"/>
        <v>445.59000000000003</v>
      </c>
      <c r="W40" s="26">
        <f t="shared" si="6"/>
        <v>324.63</v>
      </c>
      <c r="X40" s="26"/>
      <c r="Y40" s="26"/>
      <c r="Z40" s="26">
        <f t="shared" si="7"/>
        <v>770.21999999999991</v>
      </c>
    </row>
    <row r="41" spans="1:26" x14ac:dyDescent="0.25">
      <c r="A41" s="22" t="s">
        <v>115</v>
      </c>
      <c r="B41" s="25">
        <f t="shared" si="2"/>
        <v>1073</v>
      </c>
      <c r="C41" s="25">
        <f t="shared" si="3"/>
        <v>589</v>
      </c>
      <c r="D41" s="25"/>
      <c r="E41" s="25"/>
      <c r="F41" s="25">
        <f t="shared" si="4"/>
        <v>1662</v>
      </c>
      <c r="G41" s="26">
        <v>721</v>
      </c>
      <c r="H41" s="26">
        <v>396</v>
      </c>
      <c r="I41" s="26"/>
      <c r="J41" s="26"/>
      <c r="K41" s="26">
        <v>1117</v>
      </c>
      <c r="L41" s="26">
        <v>352</v>
      </c>
      <c r="M41" s="26">
        <v>193</v>
      </c>
      <c r="N41" s="26"/>
      <c r="O41" s="26"/>
      <c r="P41" s="26">
        <v>545</v>
      </c>
      <c r="Q41" s="26">
        <v>241.98999999999981</v>
      </c>
      <c r="R41" s="26">
        <v>130.72999999999988</v>
      </c>
      <c r="S41" s="26"/>
      <c r="T41" s="26"/>
      <c r="U41" s="26">
        <v>372.71999999999957</v>
      </c>
      <c r="V41" s="26">
        <f t="shared" si="5"/>
        <v>962.98999999999978</v>
      </c>
      <c r="W41" s="26">
        <f t="shared" si="6"/>
        <v>526.7299999999999</v>
      </c>
      <c r="X41" s="26"/>
      <c r="Y41" s="26"/>
      <c r="Z41" s="26">
        <f t="shared" si="7"/>
        <v>1489.7199999999996</v>
      </c>
    </row>
    <row r="42" spans="1:26" x14ac:dyDescent="0.25">
      <c r="A42" s="22" t="s">
        <v>142</v>
      </c>
      <c r="B42" s="25">
        <f t="shared" si="2"/>
        <v>24</v>
      </c>
      <c r="C42" s="25">
        <f t="shared" si="3"/>
        <v>21</v>
      </c>
      <c r="D42" s="25"/>
      <c r="E42" s="25"/>
      <c r="F42" s="25">
        <f t="shared" si="4"/>
        <v>45</v>
      </c>
      <c r="G42" s="26">
        <v>13</v>
      </c>
      <c r="H42" s="26">
        <v>12</v>
      </c>
      <c r="I42" s="26"/>
      <c r="J42" s="26"/>
      <c r="K42" s="26">
        <v>25</v>
      </c>
      <c r="L42" s="26">
        <v>11</v>
      </c>
      <c r="M42" s="26">
        <v>9</v>
      </c>
      <c r="N42" s="26"/>
      <c r="O42" s="26"/>
      <c r="P42" s="26">
        <v>20</v>
      </c>
      <c r="Q42" s="26">
        <v>7.51</v>
      </c>
      <c r="R42" s="26">
        <v>5.3999999999999995</v>
      </c>
      <c r="S42" s="26"/>
      <c r="T42" s="26"/>
      <c r="U42" s="26">
        <v>12.910000000000004</v>
      </c>
      <c r="V42" s="26">
        <f t="shared" si="5"/>
        <v>20.509999999999998</v>
      </c>
      <c r="W42" s="26">
        <f t="shared" si="6"/>
        <v>17.399999999999999</v>
      </c>
      <c r="X42" s="26"/>
      <c r="Y42" s="26"/>
      <c r="Z42" s="26">
        <f t="shared" si="7"/>
        <v>37.910000000000004</v>
      </c>
    </row>
    <row r="43" spans="1:26" x14ac:dyDescent="0.25">
      <c r="A43" s="22" t="s">
        <v>63</v>
      </c>
      <c r="B43" s="25">
        <f t="shared" si="2"/>
        <v>334</v>
      </c>
      <c r="C43" s="25">
        <f t="shared" si="3"/>
        <v>230</v>
      </c>
      <c r="D43" s="25"/>
      <c r="E43" s="25"/>
      <c r="F43" s="25">
        <f t="shared" si="4"/>
        <v>564</v>
      </c>
      <c r="G43" s="26">
        <v>322</v>
      </c>
      <c r="H43" s="26">
        <v>220</v>
      </c>
      <c r="I43" s="26"/>
      <c r="J43" s="26"/>
      <c r="K43" s="26">
        <v>542</v>
      </c>
      <c r="L43" s="26">
        <v>12</v>
      </c>
      <c r="M43" s="26">
        <v>10</v>
      </c>
      <c r="N43" s="26"/>
      <c r="O43" s="26"/>
      <c r="P43" s="26">
        <v>22</v>
      </c>
      <c r="Q43" s="26">
        <v>7.3</v>
      </c>
      <c r="R43" s="26">
        <v>6.7799999999999994</v>
      </c>
      <c r="S43" s="26"/>
      <c r="T43" s="26"/>
      <c r="U43" s="26">
        <v>14.080000000000005</v>
      </c>
      <c r="V43" s="26">
        <f t="shared" si="5"/>
        <v>329.3</v>
      </c>
      <c r="W43" s="26">
        <f t="shared" si="6"/>
        <v>226.78</v>
      </c>
      <c r="X43" s="26"/>
      <c r="Y43" s="26"/>
      <c r="Z43" s="26">
        <f t="shared" si="7"/>
        <v>556.08000000000004</v>
      </c>
    </row>
    <row r="44" spans="1:26" x14ac:dyDescent="0.25">
      <c r="A44" s="21" t="s">
        <v>33</v>
      </c>
      <c r="B44" s="23">
        <f t="shared" si="2"/>
        <v>1901</v>
      </c>
      <c r="C44" s="23">
        <f t="shared" si="3"/>
        <v>1114</v>
      </c>
      <c r="D44" s="23"/>
      <c r="E44" s="23"/>
      <c r="F44" s="23">
        <f t="shared" si="4"/>
        <v>3015</v>
      </c>
      <c r="G44" s="24">
        <v>1432</v>
      </c>
      <c r="H44" s="24">
        <v>890</v>
      </c>
      <c r="I44" s="24"/>
      <c r="J44" s="24"/>
      <c r="K44" s="24">
        <v>2322</v>
      </c>
      <c r="L44" s="24">
        <v>469</v>
      </c>
      <c r="M44" s="24">
        <v>224</v>
      </c>
      <c r="N44" s="24"/>
      <c r="O44" s="24"/>
      <c r="P44" s="24">
        <v>693</v>
      </c>
      <c r="Q44" s="24">
        <v>310.02999999999952</v>
      </c>
      <c r="R44" s="24">
        <v>143.73999999999978</v>
      </c>
      <c r="S44" s="24"/>
      <c r="T44" s="24"/>
      <c r="U44" s="24">
        <v>453.7699999999993</v>
      </c>
      <c r="V44" s="24">
        <f t="shared" si="5"/>
        <v>1742.0299999999995</v>
      </c>
      <c r="W44" s="24">
        <f t="shared" si="6"/>
        <v>1033.7399999999998</v>
      </c>
      <c r="X44" s="24"/>
      <c r="Y44" s="24"/>
      <c r="Z44" s="24">
        <f t="shared" si="7"/>
        <v>2775.7699999999995</v>
      </c>
    </row>
    <row r="45" spans="1:26" x14ac:dyDescent="0.25">
      <c r="A45" s="22" t="s">
        <v>54</v>
      </c>
      <c r="B45" s="25">
        <f t="shared" si="2"/>
        <v>8</v>
      </c>
      <c r="C45" s="25">
        <f t="shared" si="3"/>
        <v>1</v>
      </c>
      <c r="D45" s="25"/>
      <c r="E45" s="25"/>
      <c r="F45" s="25">
        <f t="shared" si="4"/>
        <v>9</v>
      </c>
      <c r="G45" s="26">
        <v>1</v>
      </c>
      <c r="H45" s="26">
        <v>1</v>
      </c>
      <c r="I45" s="26"/>
      <c r="J45" s="26"/>
      <c r="K45" s="26">
        <v>2</v>
      </c>
      <c r="L45" s="26">
        <v>7</v>
      </c>
      <c r="M45" s="26"/>
      <c r="N45" s="26"/>
      <c r="O45" s="26"/>
      <c r="P45" s="26">
        <v>7</v>
      </c>
      <c r="Q45" s="26">
        <v>3.4</v>
      </c>
      <c r="R45" s="26"/>
      <c r="S45" s="26"/>
      <c r="T45" s="26"/>
      <c r="U45" s="26">
        <v>3.4</v>
      </c>
      <c r="V45" s="26">
        <f t="shared" si="5"/>
        <v>4.4000000000000004</v>
      </c>
      <c r="W45" s="26">
        <f t="shared" si="6"/>
        <v>1</v>
      </c>
      <c r="X45" s="26"/>
      <c r="Y45" s="26"/>
      <c r="Z45" s="26">
        <f t="shared" si="7"/>
        <v>5.4</v>
      </c>
    </row>
    <row r="46" spans="1:26" x14ac:dyDescent="0.25">
      <c r="A46" s="22" t="s">
        <v>143</v>
      </c>
      <c r="B46" s="25">
        <f t="shared" si="2"/>
        <v>2</v>
      </c>
      <c r="C46" s="25">
        <f t="shared" si="3"/>
        <v>2</v>
      </c>
      <c r="D46" s="25"/>
      <c r="E46" s="25"/>
      <c r="F46" s="25">
        <f t="shared" si="4"/>
        <v>4</v>
      </c>
      <c r="G46" s="26"/>
      <c r="H46" s="26"/>
      <c r="I46" s="26"/>
      <c r="J46" s="26"/>
      <c r="K46" s="26"/>
      <c r="L46" s="26">
        <v>2</v>
      </c>
      <c r="M46" s="26">
        <v>2</v>
      </c>
      <c r="N46" s="26"/>
      <c r="O46" s="26"/>
      <c r="P46" s="26">
        <v>4</v>
      </c>
      <c r="Q46" s="26">
        <v>1</v>
      </c>
      <c r="R46" s="26">
        <v>1.63</v>
      </c>
      <c r="S46" s="26"/>
      <c r="T46" s="26"/>
      <c r="U46" s="26">
        <v>2.63</v>
      </c>
      <c r="V46" s="26">
        <f t="shared" si="5"/>
        <v>1</v>
      </c>
      <c r="W46" s="26">
        <f t="shared" si="6"/>
        <v>1.63</v>
      </c>
      <c r="X46" s="26"/>
      <c r="Y46" s="26"/>
      <c r="Z46" s="26">
        <f t="shared" si="7"/>
        <v>2.63</v>
      </c>
    </row>
    <row r="47" spans="1:26" x14ac:dyDescent="0.25">
      <c r="A47" s="22" t="s">
        <v>36</v>
      </c>
      <c r="B47" s="25">
        <f t="shared" si="2"/>
        <v>506</v>
      </c>
      <c r="C47" s="25">
        <f t="shared" si="3"/>
        <v>312</v>
      </c>
      <c r="D47" s="25"/>
      <c r="E47" s="25"/>
      <c r="F47" s="25">
        <f t="shared" si="4"/>
        <v>818</v>
      </c>
      <c r="G47" s="26">
        <v>383</v>
      </c>
      <c r="H47" s="26">
        <v>252</v>
      </c>
      <c r="I47" s="26"/>
      <c r="J47" s="26"/>
      <c r="K47" s="26">
        <v>635</v>
      </c>
      <c r="L47" s="26">
        <v>123</v>
      </c>
      <c r="M47" s="26">
        <v>60</v>
      </c>
      <c r="N47" s="26"/>
      <c r="O47" s="26"/>
      <c r="P47" s="26">
        <v>183</v>
      </c>
      <c r="Q47" s="26">
        <v>79.310000000000031</v>
      </c>
      <c r="R47" s="26">
        <v>37.989999999999995</v>
      </c>
      <c r="S47" s="26"/>
      <c r="T47" s="26"/>
      <c r="U47" s="26">
        <v>117.29999999999993</v>
      </c>
      <c r="V47" s="26">
        <f t="shared" si="5"/>
        <v>462.31000000000006</v>
      </c>
      <c r="W47" s="26">
        <f t="shared" si="6"/>
        <v>289.99</v>
      </c>
      <c r="X47" s="26"/>
      <c r="Y47" s="26"/>
      <c r="Z47" s="26">
        <f t="shared" si="7"/>
        <v>752.3</v>
      </c>
    </row>
    <row r="48" spans="1:26" x14ac:dyDescent="0.25">
      <c r="A48" s="22" t="s">
        <v>115</v>
      </c>
      <c r="B48" s="25">
        <f t="shared" si="2"/>
        <v>1050</v>
      </c>
      <c r="C48" s="25">
        <f t="shared" si="3"/>
        <v>563</v>
      </c>
      <c r="D48" s="25"/>
      <c r="E48" s="25"/>
      <c r="F48" s="25">
        <f t="shared" si="4"/>
        <v>1613</v>
      </c>
      <c r="G48" s="26">
        <v>738</v>
      </c>
      <c r="H48" s="26">
        <v>419</v>
      </c>
      <c r="I48" s="26"/>
      <c r="J48" s="26"/>
      <c r="K48" s="26">
        <v>1157</v>
      </c>
      <c r="L48" s="26">
        <v>312</v>
      </c>
      <c r="M48" s="26">
        <v>144</v>
      </c>
      <c r="N48" s="26"/>
      <c r="O48" s="26"/>
      <c r="P48" s="26">
        <v>456</v>
      </c>
      <c r="Q48" s="26">
        <v>208.99999999999969</v>
      </c>
      <c r="R48" s="26">
        <v>92.30999999999996</v>
      </c>
      <c r="S48" s="26"/>
      <c r="T48" s="26"/>
      <c r="U48" s="26">
        <v>301.30999999999938</v>
      </c>
      <c r="V48" s="26">
        <f t="shared" si="5"/>
        <v>946.99999999999966</v>
      </c>
      <c r="W48" s="26">
        <f t="shared" si="6"/>
        <v>511.30999999999995</v>
      </c>
      <c r="X48" s="26"/>
      <c r="Y48" s="26"/>
      <c r="Z48" s="26">
        <f t="shared" si="7"/>
        <v>1458.3099999999995</v>
      </c>
    </row>
    <row r="49" spans="1:26" x14ac:dyDescent="0.25">
      <c r="A49" s="22" t="s">
        <v>142</v>
      </c>
      <c r="B49" s="25">
        <f t="shared" si="2"/>
        <v>28</v>
      </c>
      <c r="C49" s="25">
        <f t="shared" si="3"/>
        <v>27</v>
      </c>
      <c r="D49" s="25"/>
      <c r="E49" s="25"/>
      <c r="F49" s="25">
        <f t="shared" si="4"/>
        <v>55</v>
      </c>
      <c r="G49" s="26">
        <v>17</v>
      </c>
      <c r="H49" s="26">
        <v>21</v>
      </c>
      <c r="I49" s="26"/>
      <c r="J49" s="26"/>
      <c r="K49" s="26">
        <v>38</v>
      </c>
      <c r="L49" s="26">
        <v>11</v>
      </c>
      <c r="M49" s="26">
        <v>6</v>
      </c>
      <c r="N49" s="26"/>
      <c r="O49" s="26"/>
      <c r="P49" s="26">
        <v>17</v>
      </c>
      <c r="Q49" s="26">
        <v>8.5299999999999994</v>
      </c>
      <c r="R49" s="26">
        <v>4.0199999999999996</v>
      </c>
      <c r="S49" s="26"/>
      <c r="T49" s="26"/>
      <c r="U49" s="26">
        <v>12.550000000000002</v>
      </c>
      <c r="V49" s="26">
        <f t="shared" si="5"/>
        <v>25.53</v>
      </c>
      <c r="W49" s="26">
        <f t="shared" si="6"/>
        <v>25.02</v>
      </c>
      <c r="X49" s="26"/>
      <c r="Y49" s="26"/>
      <c r="Z49" s="26">
        <f t="shared" si="7"/>
        <v>50.550000000000004</v>
      </c>
    </row>
    <row r="50" spans="1:26" x14ac:dyDescent="0.25">
      <c r="A50" s="22" t="s">
        <v>63</v>
      </c>
      <c r="B50" s="25">
        <f t="shared" si="2"/>
        <v>307</v>
      </c>
      <c r="C50" s="25">
        <f t="shared" si="3"/>
        <v>209</v>
      </c>
      <c r="D50" s="25"/>
      <c r="E50" s="25"/>
      <c r="F50" s="25">
        <f t="shared" si="4"/>
        <v>516</v>
      </c>
      <c r="G50" s="26">
        <v>293</v>
      </c>
      <c r="H50" s="26">
        <v>197</v>
      </c>
      <c r="I50" s="26"/>
      <c r="J50" s="26"/>
      <c r="K50" s="26">
        <v>490</v>
      </c>
      <c r="L50" s="26">
        <v>14</v>
      </c>
      <c r="M50" s="26">
        <v>12</v>
      </c>
      <c r="N50" s="26"/>
      <c r="O50" s="26"/>
      <c r="P50" s="26">
        <v>26</v>
      </c>
      <c r="Q50" s="26">
        <v>8.7899999999999991</v>
      </c>
      <c r="R50" s="26">
        <v>7.7899999999999991</v>
      </c>
      <c r="S50" s="26"/>
      <c r="T50" s="26"/>
      <c r="U50" s="26">
        <v>16.580000000000005</v>
      </c>
      <c r="V50" s="26">
        <f t="shared" si="5"/>
        <v>301.79000000000002</v>
      </c>
      <c r="W50" s="26">
        <f t="shared" si="6"/>
        <v>204.79</v>
      </c>
      <c r="X50" s="26"/>
      <c r="Y50" s="26"/>
      <c r="Z50" s="26">
        <f t="shared" si="7"/>
        <v>506.58</v>
      </c>
    </row>
    <row r="51" spans="1:26" x14ac:dyDescent="0.25">
      <c r="A51" s="21" t="s">
        <v>130</v>
      </c>
      <c r="B51" s="23">
        <f t="shared" si="2"/>
        <v>1938</v>
      </c>
      <c r="C51" s="23">
        <f t="shared" si="3"/>
        <v>1081</v>
      </c>
      <c r="D51" s="23"/>
      <c r="E51" s="23"/>
      <c r="F51" s="23">
        <f t="shared" si="4"/>
        <v>3019</v>
      </c>
      <c r="G51" s="24">
        <v>1425</v>
      </c>
      <c r="H51" s="24">
        <v>846</v>
      </c>
      <c r="I51" s="24"/>
      <c r="J51" s="24"/>
      <c r="K51" s="24">
        <v>2271</v>
      </c>
      <c r="L51" s="24">
        <v>513</v>
      </c>
      <c r="M51" s="24">
        <v>235</v>
      </c>
      <c r="N51" s="24"/>
      <c r="O51" s="24"/>
      <c r="P51" s="24">
        <v>748</v>
      </c>
      <c r="Q51" s="24">
        <v>322.93999999999949</v>
      </c>
      <c r="R51" s="24">
        <v>156.30999999999983</v>
      </c>
      <c r="S51" s="24"/>
      <c r="T51" s="24"/>
      <c r="U51" s="24">
        <v>479.24999999999943</v>
      </c>
      <c r="V51" s="24">
        <f t="shared" si="5"/>
        <v>1747.9399999999996</v>
      </c>
      <c r="W51" s="24">
        <f t="shared" si="6"/>
        <v>1002.3099999999998</v>
      </c>
      <c r="X51" s="24"/>
      <c r="Y51" s="24"/>
      <c r="Z51" s="24">
        <f t="shared" si="7"/>
        <v>2750.2499999999995</v>
      </c>
    </row>
    <row r="52" spans="1:26" x14ac:dyDescent="0.25">
      <c r="A52" s="22" t="s">
        <v>54</v>
      </c>
      <c r="B52" s="25">
        <f t="shared" si="2"/>
        <v>4</v>
      </c>
      <c r="C52" s="25">
        <f t="shared" si="3"/>
        <v>2</v>
      </c>
      <c r="D52" s="25"/>
      <c r="E52" s="25"/>
      <c r="F52" s="25">
        <f t="shared" si="4"/>
        <v>6</v>
      </c>
      <c r="G52" s="26">
        <v>1</v>
      </c>
      <c r="H52" s="26"/>
      <c r="I52" s="26"/>
      <c r="J52" s="26"/>
      <c r="K52" s="26">
        <v>1</v>
      </c>
      <c r="L52" s="26">
        <v>3</v>
      </c>
      <c r="M52" s="26">
        <v>2</v>
      </c>
      <c r="N52" s="26"/>
      <c r="O52" s="26"/>
      <c r="P52" s="26">
        <v>5</v>
      </c>
      <c r="Q52" s="26">
        <v>1.7599999999999998</v>
      </c>
      <c r="R52" s="26">
        <v>0.88</v>
      </c>
      <c r="S52" s="26"/>
      <c r="T52" s="26"/>
      <c r="U52" s="26">
        <v>2.6399999999999997</v>
      </c>
      <c r="V52" s="26">
        <f t="shared" si="5"/>
        <v>2.76</v>
      </c>
      <c r="W52" s="26">
        <f t="shared" si="6"/>
        <v>0.88</v>
      </c>
      <c r="X52" s="26"/>
      <c r="Y52" s="26"/>
      <c r="Z52" s="26">
        <f t="shared" si="7"/>
        <v>3.6399999999999997</v>
      </c>
    </row>
    <row r="53" spans="1:26" x14ac:dyDescent="0.25">
      <c r="A53" s="22" t="s">
        <v>143</v>
      </c>
      <c r="B53" s="25">
        <f t="shared" si="2"/>
        <v>2</v>
      </c>
      <c r="C53" s="25">
        <f t="shared" si="3"/>
        <v>1</v>
      </c>
      <c r="D53" s="25"/>
      <c r="E53" s="25"/>
      <c r="F53" s="25">
        <f t="shared" si="4"/>
        <v>3</v>
      </c>
      <c r="G53" s="26"/>
      <c r="H53" s="26"/>
      <c r="I53" s="26"/>
      <c r="J53" s="26"/>
      <c r="K53" s="26"/>
      <c r="L53" s="26">
        <v>2</v>
      </c>
      <c r="M53" s="26">
        <v>1</v>
      </c>
      <c r="N53" s="26"/>
      <c r="O53" s="26"/>
      <c r="P53" s="26">
        <v>3</v>
      </c>
      <c r="Q53" s="26">
        <v>0.88</v>
      </c>
      <c r="R53" s="26">
        <v>0.5</v>
      </c>
      <c r="S53" s="26"/>
      <c r="T53" s="26"/>
      <c r="U53" s="26">
        <v>1.38</v>
      </c>
      <c r="V53" s="26">
        <f t="shared" si="5"/>
        <v>0.88</v>
      </c>
      <c r="W53" s="26">
        <f t="shared" si="6"/>
        <v>0.5</v>
      </c>
      <c r="X53" s="26"/>
      <c r="Y53" s="26"/>
      <c r="Z53" s="26">
        <f t="shared" si="7"/>
        <v>1.38</v>
      </c>
    </row>
    <row r="54" spans="1:26" x14ac:dyDescent="0.25">
      <c r="A54" s="22" t="s">
        <v>36</v>
      </c>
      <c r="B54" s="25">
        <f t="shared" si="2"/>
        <v>511</v>
      </c>
      <c r="C54" s="25">
        <f t="shared" si="3"/>
        <v>307</v>
      </c>
      <c r="D54" s="25"/>
      <c r="E54" s="25"/>
      <c r="F54" s="25">
        <f t="shared" si="4"/>
        <v>818</v>
      </c>
      <c r="G54" s="26">
        <v>394</v>
      </c>
      <c r="H54" s="26">
        <v>249</v>
      </c>
      <c r="I54" s="26"/>
      <c r="J54" s="26"/>
      <c r="K54" s="26">
        <v>643</v>
      </c>
      <c r="L54" s="26">
        <v>117</v>
      </c>
      <c r="M54" s="26">
        <v>58</v>
      </c>
      <c r="N54" s="26"/>
      <c r="O54" s="26"/>
      <c r="P54" s="26">
        <v>175</v>
      </c>
      <c r="Q54" s="26">
        <v>75.950000000000017</v>
      </c>
      <c r="R54" s="26">
        <v>35.72999999999999</v>
      </c>
      <c r="S54" s="26"/>
      <c r="T54" s="26"/>
      <c r="U54" s="26">
        <v>111.67999999999992</v>
      </c>
      <c r="V54" s="26">
        <f t="shared" si="5"/>
        <v>469.95000000000005</v>
      </c>
      <c r="W54" s="26">
        <f t="shared" si="6"/>
        <v>284.73</v>
      </c>
      <c r="X54" s="26"/>
      <c r="Y54" s="26"/>
      <c r="Z54" s="26">
        <f t="shared" si="7"/>
        <v>754.68</v>
      </c>
    </row>
    <row r="55" spans="1:26" x14ac:dyDescent="0.25">
      <c r="A55" s="22" t="s">
        <v>115</v>
      </c>
      <c r="B55" s="25">
        <f t="shared" si="2"/>
        <v>1080</v>
      </c>
      <c r="C55" s="25">
        <f t="shared" si="3"/>
        <v>551</v>
      </c>
      <c r="D55" s="25"/>
      <c r="E55" s="25"/>
      <c r="F55" s="25">
        <f t="shared" si="4"/>
        <v>1631</v>
      </c>
      <c r="G55" s="26">
        <v>718</v>
      </c>
      <c r="H55" s="26">
        <v>397</v>
      </c>
      <c r="I55" s="26"/>
      <c r="J55" s="26"/>
      <c r="K55" s="26">
        <v>1115</v>
      </c>
      <c r="L55" s="26">
        <v>362</v>
      </c>
      <c r="M55" s="26">
        <v>154</v>
      </c>
      <c r="N55" s="26"/>
      <c r="O55" s="26"/>
      <c r="P55" s="26">
        <v>516</v>
      </c>
      <c r="Q55" s="26">
        <v>225.52999999999977</v>
      </c>
      <c r="R55" s="26">
        <v>104.65999999999995</v>
      </c>
      <c r="S55" s="26"/>
      <c r="T55" s="26"/>
      <c r="U55" s="26">
        <v>330.18999999999949</v>
      </c>
      <c r="V55" s="26">
        <f t="shared" si="5"/>
        <v>943.52999999999975</v>
      </c>
      <c r="W55" s="26">
        <f t="shared" si="6"/>
        <v>501.65999999999997</v>
      </c>
      <c r="X55" s="26"/>
      <c r="Y55" s="26"/>
      <c r="Z55" s="26">
        <f t="shared" si="7"/>
        <v>1445.1899999999996</v>
      </c>
    </row>
    <row r="56" spans="1:26" x14ac:dyDescent="0.25">
      <c r="A56" s="22" t="s">
        <v>142</v>
      </c>
      <c r="B56" s="25">
        <f t="shared" si="2"/>
        <v>25</v>
      </c>
      <c r="C56" s="25">
        <f t="shared" si="3"/>
        <v>33</v>
      </c>
      <c r="D56" s="25"/>
      <c r="E56" s="25"/>
      <c r="F56" s="25">
        <f t="shared" si="4"/>
        <v>58</v>
      </c>
      <c r="G56" s="26">
        <v>12</v>
      </c>
      <c r="H56" s="26">
        <v>17</v>
      </c>
      <c r="I56" s="26"/>
      <c r="J56" s="26"/>
      <c r="K56" s="26">
        <v>29</v>
      </c>
      <c r="L56" s="26">
        <v>13</v>
      </c>
      <c r="M56" s="26">
        <v>16</v>
      </c>
      <c r="N56" s="26"/>
      <c r="O56" s="26"/>
      <c r="P56" s="26">
        <v>29</v>
      </c>
      <c r="Q56" s="26">
        <v>8.89</v>
      </c>
      <c r="R56" s="26">
        <v>12.030000000000001</v>
      </c>
      <c r="S56" s="26"/>
      <c r="T56" s="26"/>
      <c r="U56" s="26">
        <v>20.919999999999998</v>
      </c>
      <c r="V56" s="26">
        <f t="shared" si="5"/>
        <v>20.89</v>
      </c>
      <c r="W56" s="26">
        <f t="shared" si="6"/>
        <v>29.03</v>
      </c>
      <c r="X56" s="26"/>
      <c r="Y56" s="26"/>
      <c r="Z56" s="26">
        <f t="shared" si="7"/>
        <v>49.92</v>
      </c>
    </row>
    <row r="57" spans="1:26" x14ac:dyDescent="0.25">
      <c r="A57" s="22" t="s">
        <v>63</v>
      </c>
      <c r="B57" s="25">
        <f t="shared" si="2"/>
        <v>316</v>
      </c>
      <c r="C57" s="25">
        <f t="shared" si="3"/>
        <v>187</v>
      </c>
      <c r="D57" s="25"/>
      <c r="E57" s="25"/>
      <c r="F57" s="25">
        <f t="shared" si="4"/>
        <v>503</v>
      </c>
      <c r="G57" s="26">
        <v>300</v>
      </c>
      <c r="H57" s="26">
        <v>183</v>
      </c>
      <c r="I57" s="26"/>
      <c r="J57" s="26"/>
      <c r="K57" s="26">
        <v>483</v>
      </c>
      <c r="L57" s="26">
        <v>16</v>
      </c>
      <c r="M57" s="26">
        <v>4</v>
      </c>
      <c r="N57" s="26"/>
      <c r="O57" s="26"/>
      <c r="P57" s="26">
        <v>20</v>
      </c>
      <c r="Q57" s="26">
        <v>9.93</v>
      </c>
      <c r="R57" s="26">
        <v>2.5099999999999998</v>
      </c>
      <c r="S57" s="26"/>
      <c r="T57" s="26"/>
      <c r="U57" s="26">
        <v>12.440000000000001</v>
      </c>
      <c r="V57" s="26">
        <f t="shared" si="5"/>
        <v>309.93</v>
      </c>
      <c r="W57" s="26">
        <f t="shared" si="6"/>
        <v>185.51</v>
      </c>
      <c r="X57" s="26"/>
      <c r="Y57" s="26"/>
      <c r="Z57" s="26">
        <f t="shared" si="7"/>
        <v>495.44</v>
      </c>
    </row>
    <row r="58" spans="1:26" x14ac:dyDescent="0.25">
      <c r="A58" s="21" t="s">
        <v>133</v>
      </c>
      <c r="B58" s="23">
        <f t="shared" si="2"/>
        <v>1507</v>
      </c>
      <c r="C58" s="23">
        <f t="shared" si="3"/>
        <v>1242</v>
      </c>
      <c r="D58" s="23"/>
      <c r="E58" s="23"/>
      <c r="F58" s="23">
        <f t="shared" si="4"/>
        <v>2749</v>
      </c>
      <c r="G58" s="24">
        <v>1163</v>
      </c>
      <c r="H58" s="24">
        <v>945</v>
      </c>
      <c r="I58" s="24"/>
      <c r="J58" s="24"/>
      <c r="K58" s="24">
        <v>2108</v>
      </c>
      <c r="L58" s="24">
        <v>344</v>
      </c>
      <c r="M58" s="24">
        <v>297</v>
      </c>
      <c r="N58" s="24"/>
      <c r="O58" s="24"/>
      <c r="P58" s="24">
        <v>641</v>
      </c>
      <c r="Q58" s="24">
        <v>224.87999999999963</v>
      </c>
      <c r="R58" s="24">
        <v>200.33999999999975</v>
      </c>
      <c r="S58" s="24"/>
      <c r="T58" s="24"/>
      <c r="U58" s="24">
        <v>425.21999999999957</v>
      </c>
      <c r="V58" s="24">
        <f t="shared" si="5"/>
        <v>1387.8799999999997</v>
      </c>
      <c r="W58" s="24">
        <f t="shared" si="6"/>
        <v>1145.3399999999997</v>
      </c>
      <c r="X58" s="24"/>
      <c r="Y58" s="24"/>
      <c r="Z58" s="24">
        <f t="shared" si="7"/>
        <v>2533.2199999999993</v>
      </c>
    </row>
    <row r="59" spans="1:26" x14ac:dyDescent="0.25">
      <c r="A59" s="22" t="s">
        <v>54</v>
      </c>
      <c r="B59" s="25">
        <f t="shared" si="2"/>
        <v>3</v>
      </c>
      <c r="C59" s="25">
        <f t="shared" si="3"/>
        <v>9</v>
      </c>
      <c r="D59" s="25"/>
      <c r="E59" s="25"/>
      <c r="F59" s="25">
        <f t="shared" si="4"/>
        <v>12</v>
      </c>
      <c r="G59" s="26">
        <v>1</v>
      </c>
      <c r="H59" s="26">
        <v>1</v>
      </c>
      <c r="I59" s="26"/>
      <c r="J59" s="26"/>
      <c r="K59" s="26">
        <v>2</v>
      </c>
      <c r="L59" s="26">
        <v>2</v>
      </c>
      <c r="M59" s="26">
        <v>8</v>
      </c>
      <c r="N59" s="26"/>
      <c r="O59" s="26"/>
      <c r="P59" s="26">
        <v>10</v>
      </c>
      <c r="Q59" s="26">
        <v>1.76</v>
      </c>
      <c r="R59" s="26">
        <v>6.01</v>
      </c>
      <c r="S59" s="26"/>
      <c r="T59" s="26"/>
      <c r="U59" s="26">
        <v>7.77</v>
      </c>
      <c r="V59" s="26">
        <f t="shared" si="5"/>
        <v>2.76</v>
      </c>
      <c r="W59" s="26">
        <f t="shared" si="6"/>
        <v>7.01</v>
      </c>
      <c r="X59" s="26"/>
      <c r="Y59" s="26"/>
      <c r="Z59" s="26">
        <f t="shared" si="7"/>
        <v>9.77</v>
      </c>
    </row>
    <row r="60" spans="1:26" x14ac:dyDescent="0.25">
      <c r="A60" s="22" t="s">
        <v>143</v>
      </c>
      <c r="B60" s="25">
        <f t="shared" si="2"/>
        <v>2</v>
      </c>
      <c r="C60" s="25">
        <f t="shared" si="3"/>
        <v>0</v>
      </c>
      <c r="D60" s="25"/>
      <c r="E60" s="25"/>
      <c r="F60" s="25">
        <f t="shared" si="4"/>
        <v>2</v>
      </c>
      <c r="G60" s="26"/>
      <c r="H60" s="26"/>
      <c r="I60" s="26"/>
      <c r="J60" s="26"/>
      <c r="K60" s="26"/>
      <c r="L60" s="26">
        <v>2</v>
      </c>
      <c r="M60" s="26"/>
      <c r="N60" s="26"/>
      <c r="O60" s="26"/>
      <c r="P60" s="26">
        <v>2</v>
      </c>
      <c r="Q60" s="26">
        <v>0.88</v>
      </c>
      <c r="R60" s="26"/>
      <c r="S60" s="26"/>
      <c r="T60" s="26"/>
      <c r="U60" s="26">
        <v>0.88</v>
      </c>
      <c r="V60" s="26">
        <f t="shared" si="5"/>
        <v>0.88</v>
      </c>
      <c r="W60" s="26">
        <f t="shared" si="6"/>
        <v>0</v>
      </c>
      <c r="X60" s="26"/>
      <c r="Y60" s="26"/>
      <c r="Z60" s="26">
        <f t="shared" si="7"/>
        <v>0.88</v>
      </c>
    </row>
    <row r="61" spans="1:26" x14ac:dyDescent="0.25">
      <c r="A61" s="22" t="s">
        <v>36</v>
      </c>
      <c r="B61" s="25">
        <f t="shared" si="2"/>
        <v>460</v>
      </c>
      <c r="C61" s="25">
        <f t="shared" si="3"/>
        <v>342</v>
      </c>
      <c r="D61" s="25"/>
      <c r="E61" s="25"/>
      <c r="F61" s="25">
        <f t="shared" si="4"/>
        <v>802</v>
      </c>
      <c r="G61" s="26">
        <v>372</v>
      </c>
      <c r="H61" s="26">
        <v>266</v>
      </c>
      <c r="I61" s="26"/>
      <c r="J61" s="26"/>
      <c r="K61" s="26">
        <v>638</v>
      </c>
      <c r="L61" s="26">
        <v>88</v>
      </c>
      <c r="M61" s="26">
        <v>76</v>
      </c>
      <c r="N61" s="26"/>
      <c r="O61" s="26"/>
      <c r="P61" s="26">
        <v>164</v>
      </c>
      <c r="Q61" s="26">
        <v>59.540000000000035</v>
      </c>
      <c r="R61" s="26">
        <v>49.480000000000011</v>
      </c>
      <c r="S61" s="26"/>
      <c r="T61" s="26"/>
      <c r="U61" s="26">
        <v>109.01999999999995</v>
      </c>
      <c r="V61" s="26">
        <f t="shared" si="5"/>
        <v>431.54</v>
      </c>
      <c r="W61" s="26">
        <f t="shared" si="6"/>
        <v>315.48</v>
      </c>
      <c r="X61" s="26"/>
      <c r="Y61" s="26"/>
      <c r="Z61" s="26">
        <f t="shared" si="7"/>
        <v>747.02</v>
      </c>
    </row>
    <row r="62" spans="1:26" x14ac:dyDescent="0.25">
      <c r="A62" s="22" t="s">
        <v>115</v>
      </c>
      <c r="B62" s="25">
        <f t="shared" si="2"/>
        <v>725</v>
      </c>
      <c r="C62" s="25">
        <f t="shared" si="3"/>
        <v>677</v>
      </c>
      <c r="D62" s="25"/>
      <c r="E62" s="25"/>
      <c r="F62" s="25">
        <f t="shared" si="4"/>
        <v>1402</v>
      </c>
      <c r="G62" s="26">
        <v>494</v>
      </c>
      <c r="H62" s="26">
        <v>487</v>
      </c>
      <c r="I62" s="26"/>
      <c r="J62" s="26"/>
      <c r="K62" s="26">
        <v>981</v>
      </c>
      <c r="L62" s="26">
        <v>231</v>
      </c>
      <c r="M62" s="26">
        <v>190</v>
      </c>
      <c r="N62" s="26"/>
      <c r="O62" s="26"/>
      <c r="P62" s="26">
        <v>421</v>
      </c>
      <c r="Q62" s="26">
        <v>147.77999999999983</v>
      </c>
      <c r="R62" s="26">
        <v>128.6699999999999</v>
      </c>
      <c r="S62" s="26"/>
      <c r="T62" s="26"/>
      <c r="U62" s="26">
        <v>276.44999999999959</v>
      </c>
      <c r="V62" s="26">
        <f t="shared" si="5"/>
        <v>641.77999999999986</v>
      </c>
      <c r="W62" s="26">
        <f t="shared" si="6"/>
        <v>615.66999999999985</v>
      </c>
      <c r="X62" s="26"/>
      <c r="Y62" s="26"/>
      <c r="Z62" s="26">
        <f t="shared" si="7"/>
        <v>1257.4499999999996</v>
      </c>
    </row>
    <row r="63" spans="1:26" x14ac:dyDescent="0.25">
      <c r="A63" s="22" t="s">
        <v>142</v>
      </c>
      <c r="B63" s="25">
        <f t="shared" si="2"/>
        <v>21</v>
      </c>
      <c r="C63" s="25">
        <f t="shared" si="3"/>
        <v>32</v>
      </c>
      <c r="D63" s="25"/>
      <c r="E63" s="25"/>
      <c r="F63" s="25">
        <f t="shared" si="4"/>
        <v>53</v>
      </c>
      <c r="G63" s="26">
        <v>8</v>
      </c>
      <c r="H63" s="26">
        <v>18</v>
      </c>
      <c r="I63" s="26"/>
      <c r="J63" s="26"/>
      <c r="K63" s="26">
        <v>26</v>
      </c>
      <c r="L63" s="26">
        <v>13</v>
      </c>
      <c r="M63" s="26">
        <v>14</v>
      </c>
      <c r="N63" s="26"/>
      <c r="O63" s="26"/>
      <c r="P63" s="26">
        <v>27</v>
      </c>
      <c r="Q63" s="26">
        <v>9.39</v>
      </c>
      <c r="R63" s="26">
        <v>9.7800000000000011</v>
      </c>
      <c r="S63" s="26"/>
      <c r="T63" s="26"/>
      <c r="U63" s="26">
        <v>19.170000000000002</v>
      </c>
      <c r="V63" s="26">
        <f t="shared" si="5"/>
        <v>17.39</v>
      </c>
      <c r="W63" s="26">
        <f t="shared" si="6"/>
        <v>27.78</v>
      </c>
      <c r="X63" s="26"/>
      <c r="Y63" s="26"/>
      <c r="Z63" s="26">
        <f t="shared" si="7"/>
        <v>45.17</v>
      </c>
    </row>
    <row r="64" spans="1:26" x14ac:dyDescent="0.25">
      <c r="A64" s="22" t="s">
        <v>63</v>
      </c>
      <c r="B64" s="25">
        <f t="shared" si="2"/>
        <v>296</v>
      </c>
      <c r="C64" s="25">
        <f t="shared" si="3"/>
        <v>182</v>
      </c>
      <c r="D64" s="25"/>
      <c r="E64" s="25"/>
      <c r="F64" s="25">
        <f t="shared" si="4"/>
        <v>478</v>
      </c>
      <c r="G64" s="26">
        <v>288</v>
      </c>
      <c r="H64" s="26">
        <v>173</v>
      </c>
      <c r="I64" s="26"/>
      <c r="J64" s="26"/>
      <c r="K64" s="26">
        <v>461</v>
      </c>
      <c r="L64" s="26">
        <v>8</v>
      </c>
      <c r="M64" s="26">
        <v>9</v>
      </c>
      <c r="N64" s="26"/>
      <c r="O64" s="26"/>
      <c r="P64" s="26">
        <v>17</v>
      </c>
      <c r="Q64" s="26">
        <v>5.53</v>
      </c>
      <c r="R64" s="26">
        <v>6.3999999999999995</v>
      </c>
      <c r="S64" s="26"/>
      <c r="T64" s="26"/>
      <c r="U64" s="26">
        <v>11.930000000000001</v>
      </c>
      <c r="V64" s="26">
        <f t="shared" si="5"/>
        <v>293.52999999999997</v>
      </c>
      <c r="W64" s="26">
        <f t="shared" si="6"/>
        <v>179.4</v>
      </c>
      <c r="X64" s="26"/>
      <c r="Y64" s="26"/>
      <c r="Z64" s="26">
        <f t="shared" si="7"/>
        <v>472.93</v>
      </c>
    </row>
    <row r="65" spans="1:26" x14ac:dyDescent="0.25">
      <c r="A65" s="21" t="s">
        <v>147</v>
      </c>
      <c r="B65" s="23">
        <f t="shared" si="2"/>
        <v>1461</v>
      </c>
      <c r="C65" s="23">
        <f t="shared" si="3"/>
        <v>1159</v>
      </c>
      <c r="D65" s="23"/>
      <c r="E65" s="23"/>
      <c r="F65" s="23">
        <f t="shared" si="4"/>
        <v>2620</v>
      </c>
      <c r="G65" s="24">
        <v>944</v>
      </c>
      <c r="H65" s="24">
        <v>742</v>
      </c>
      <c r="I65" s="24"/>
      <c r="J65" s="24"/>
      <c r="K65" s="24">
        <v>1686</v>
      </c>
      <c r="L65" s="24">
        <v>517</v>
      </c>
      <c r="M65" s="24">
        <v>417</v>
      </c>
      <c r="N65" s="24"/>
      <c r="O65" s="24"/>
      <c r="P65" s="24">
        <v>934</v>
      </c>
      <c r="Q65" s="24">
        <v>214.15999999999968</v>
      </c>
      <c r="R65" s="24">
        <v>191.60999999999981</v>
      </c>
      <c r="S65" s="24"/>
      <c r="T65" s="24"/>
      <c r="U65" s="24">
        <v>405.76999999999964</v>
      </c>
      <c r="V65" s="24">
        <f t="shared" si="5"/>
        <v>1158.1599999999996</v>
      </c>
      <c r="W65" s="24">
        <f t="shared" si="6"/>
        <v>933.60999999999979</v>
      </c>
      <c r="X65" s="24"/>
      <c r="Y65" s="24"/>
      <c r="Z65" s="24">
        <f t="shared" si="7"/>
        <v>2091.7699999999995</v>
      </c>
    </row>
    <row r="66" spans="1:26" x14ac:dyDescent="0.25">
      <c r="A66" s="22" t="s">
        <v>54</v>
      </c>
      <c r="B66" s="25">
        <f t="shared" si="2"/>
        <v>8</v>
      </c>
      <c r="C66" s="25">
        <f t="shared" si="3"/>
        <v>8</v>
      </c>
      <c r="D66" s="25"/>
      <c r="E66" s="25"/>
      <c r="F66" s="25">
        <f t="shared" si="4"/>
        <v>16</v>
      </c>
      <c r="G66" s="26">
        <v>5</v>
      </c>
      <c r="H66" s="26"/>
      <c r="I66" s="26"/>
      <c r="J66" s="26"/>
      <c r="K66" s="26">
        <v>5</v>
      </c>
      <c r="L66" s="26">
        <v>3</v>
      </c>
      <c r="M66" s="26">
        <v>8</v>
      </c>
      <c r="N66" s="26"/>
      <c r="O66" s="26"/>
      <c r="P66" s="26">
        <v>11</v>
      </c>
      <c r="Q66" s="26">
        <v>1.75</v>
      </c>
      <c r="R66" s="26">
        <v>4.63</v>
      </c>
      <c r="S66" s="26"/>
      <c r="T66" s="26"/>
      <c r="U66" s="26">
        <v>6.38</v>
      </c>
      <c r="V66" s="26">
        <f t="shared" si="5"/>
        <v>6.75</v>
      </c>
      <c r="W66" s="26">
        <f t="shared" si="6"/>
        <v>4.63</v>
      </c>
      <c r="X66" s="26"/>
      <c r="Y66" s="26"/>
      <c r="Z66" s="26">
        <f t="shared" si="7"/>
        <v>11.379999999999999</v>
      </c>
    </row>
    <row r="67" spans="1:26" x14ac:dyDescent="0.25">
      <c r="A67" s="22" t="s">
        <v>143</v>
      </c>
      <c r="B67" s="25">
        <f t="shared" si="2"/>
        <v>2</v>
      </c>
      <c r="C67" s="25">
        <f t="shared" si="3"/>
        <v>0</v>
      </c>
      <c r="D67" s="25"/>
      <c r="E67" s="25"/>
      <c r="F67" s="25">
        <f t="shared" si="4"/>
        <v>2</v>
      </c>
      <c r="G67" s="26"/>
      <c r="H67" s="26"/>
      <c r="I67" s="26"/>
      <c r="J67" s="26"/>
      <c r="K67" s="26"/>
      <c r="L67" s="26">
        <v>2</v>
      </c>
      <c r="M67" s="26"/>
      <c r="N67" s="26"/>
      <c r="O67" s="26"/>
      <c r="P67" s="26">
        <v>2</v>
      </c>
      <c r="Q67" s="26">
        <v>1.5</v>
      </c>
      <c r="R67" s="26"/>
      <c r="S67" s="26"/>
      <c r="T67" s="26"/>
      <c r="U67" s="26">
        <v>1.5</v>
      </c>
      <c r="V67" s="26">
        <f t="shared" si="5"/>
        <v>1.5</v>
      </c>
      <c r="W67" s="26">
        <f t="shared" si="6"/>
        <v>0</v>
      </c>
      <c r="X67" s="26"/>
      <c r="Y67" s="26"/>
      <c r="Z67" s="26">
        <f t="shared" si="7"/>
        <v>1.5</v>
      </c>
    </row>
    <row r="68" spans="1:26" x14ac:dyDescent="0.25">
      <c r="A68" s="22" t="s">
        <v>36</v>
      </c>
      <c r="B68" s="25">
        <f t="shared" si="2"/>
        <v>451</v>
      </c>
      <c r="C68" s="25">
        <f t="shared" si="3"/>
        <v>329</v>
      </c>
      <c r="D68" s="25"/>
      <c r="E68" s="25"/>
      <c r="F68" s="25">
        <f t="shared" si="4"/>
        <v>780</v>
      </c>
      <c r="G68" s="26">
        <v>236</v>
      </c>
      <c r="H68" s="26">
        <v>183</v>
      </c>
      <c r="I68" s="26"/>
      <c r="J68" s="26"/>
      <c r="K68" s="26">
        <v>419</v>
      </c>
      <c r="L68" s="26">
        <v>215</v>
      </c>
      <c r="M68" s="26">
        <v>146</v>
      </c>
      <c r="N68" s="26"/>
      <c r="O68" s="26"/>
      <c r="P68" s="26">
        <v>361</v>
      </c>
      <c r="Q68" s="26">
        <v>56.520000000000032</v>
      </c>
      <c r="R68" s="26">
        <v>41.370000000000005</v>
      </c>
      <c r="S68" s="26"/>
      <c r="T68" s="26"/>
      <c r="U68" s="26">
        <v>97.88999999999993</v>
      </c>
      <c r="V68" s="26">
        <f t="shared" si="5"/>
        <v>292.52000000000004</v>
      </c>
      <c r="W68" s="26">
        <f t="shared" si="6"/>
        <v>224.37</v>
      </c>
      <c r="X68" s="26"/>
      <c r="Y68" s="26"/>
      <c r="Z68" s="26">
        <f t="shared" si="7"/>
        <v>516.88999999999987</v>
      </c>
    </row>
    <row r="69" spans="1:26" x14ac:dyDescent="0.25">
      <c r="A69" s="22" t="s">
        <v>115</v>
      </c>
      <c r="B69" s="25">
        <f t="shared" si="2"/>
        <v>669</v>
      </c>
      <c r="C69" s="25">
        <f t="shared" si="3"/>
        <v>629</v>
      </c>
      <c r="D69" s="25"/>
      <c r="E69" s="25"/>
      <c r="F69" s="25">
        <f t="shared" si="4"/>
        <v>1298</v>
      </c>
      <c r="G69" s="26">
        <v>402</v>
      </c>
      <c r="H69" s="26">
        <v>382</v>
      </c>
      <c r="I69" s="26"/>
      <c r="J69" s="26"/>
      <c r="K69" s="26">
        <v>784</v>
      </c>
      <c r="L69" s="26">
        <v>267</v>
      </c>
      <c r="M69" s="26">
        <v>247</v>
      </c>
      <c r="N69" s="26"/>
      <c r="O69" s="26"/>
      <c r="P69" s="26">
        <v>514</v>
      </c>
      <c r="Q69" s="26">
        <v>132.6699999999999</v>
      </c>
      <c r="R69" s="26">
        <v>133.82999999999998</v>
      </c>
      <c r="S69" s="26"/>
      <c r="T69" s="26"/>
      <c r="U69" s="26">
        <v>266.49999999999972</v>
      </c>
      <c r="V69" s="26">
        <f t="shared" si="5"/>
        <v>534.66999999999985</v>
      </c>
      <c r="W69" s="26">
        <f t="shared" si="6"/>
        <v>515.82999999999993</v>
      </c>
      <c r="X69" s="26"/>
      <c r="Y69" s="26"/>
      <c r="Z69" s="26">
        <f t="shared" si="7"/>
        <v>1050.4999999999998</v>
      </c>
    </row>
    <row r="70" spans="1:26" x14ac:dyDescent="0.25">
      <c r="A70" s="22" t="s">
        <v>142</v>
      </c>
      <c r="B70" s="25">
        <f t="shared" si="2"/>
        <v>34</v>
      </c>
      <c r="C70" s="25">
        <f t="shared" si="3"/>
        <v>32</v>
      </c>
      <c r="D70" s="25"/>
      <c r="E70" s="25"/>
      <c r="F70" s="25">
        <f t="shared" si="4"/>
        <v>66</v>
      </c>
      <c r="G70" s="26">
        <v>16</v>
      </c>
      <c r="H70" s="26">
        <v>22</v>
      </c>
      <c r="I70" s="26"/>
      <c r="J70" s="26"/>
      <c r="K70" s="26">
        <v>38</v>
      </c>
      <c r="L70" s="26">
        <v>18</v>
      </c>
      <c r="M70" s="26">
        <v>10</v>
      </c>
      <c r="N70" s="26"/>
      <c r="O70" s="26"/>
      <c r="P70" s="26">
        <v>28</v>
      </c>
      <c r="Q70" s="26">
        <v>14.550000000000002</v>
      </c>
      <c r="R70" s="26">
        <v>7.89</v>
      </c>
      <c r="S70" s="26"/>
      <c r="T70" s="26"/>
      <c r="U70" s="26">
        <v>22.44</v>
      </c>
      <c r="V70" s="26">
        <f t="shared" si="5"/>
        <v>30.550000000000004</v>
      </c>
      <c r="W70" s="26">
        <f t="shared" si="6"/>
        <v>29.89</v>
      </c>
      <c r="X70" s="26"/>
      <c r="Y70" s="26"/>
      <c r="Z70" s="26">
        <f t="shared" si="7"/>
        <v>60.44</v>
      </c>
    </row>
    <row r="71" spans="1:26" x14ac:dyDescent="0.25">
      <c r="A71" s="22" t="s">
        <v>63</v>
      </c>
      <c r="B71" s="25">
        <f t="shared" si="2"/>
        <v>297</v>
      </c>
      <c r="C71" s="25">
        <f t="shared" si="3"/>
        <v>161</v>
      </c>
      <c r="D71" s="25"/>
      <c r="E71" s="25"/>
      <c r="F71" s="25">
        <f t="shared" si="4"/>
        <v>458</v>
      </c>
      <c r="G71" s="26">
        <v>285</v>
      </c>
      <c r="H71" s="26">
        <v>155</v>
      </c>
      <c r="I71" s="26"/>
      <c r="J71" s="26"/>
      <c r="K71" s="26">
        <v>440</v>
      </c>
      <c r="L71" s="26">
        <v>12</v>
      </c>
      <c r="M71" s="26">
        <v>6</v>
      </c>
      <c r="N71" s="26"/>
      <c r="O71" s="26"/>
      <c r="P71" s="26">
        <v>18</v>
      </c>
      <c r="Q71" s="26">
        <v>7.17</v>
      </c>
      <c r="R71" s="26">
        <v>3.8899999999999997</v>
      </c>
      <c r="S71" s="26"/>
      <c r="T71" s="26"/>
      <c r="U71" s="26">
        <v>11.060000000000002</v>
      </c>
      <c r="V71" s="26">
        <f t="shared" si="5"/>
        <v>292.17</v>
      </c>
      <c r="W71" s="26">
        <f t="shared" si="6"/>
        <v>158.88999999999999</v>
      </c>
      <c r="X71" s="26"/>
      <c r="Y71" s="26"/>
      <c r="Z71" s="26">
        <f t="shared" si="7"/>
        <v>451.06</v>
      </c>
    </row>
    <row r="72" spans="1:26" x14ac:dyDescent="0.25">
      <c r="A72" s="21" t="s">
        <v>208</v>
      </c>
      <c r="B72" s="23">
        <f>G72+L72</f>
        <v>1499</v>
      </c>
      <c r="C72" s="23">
        <f t="shared" ref="C72:C83" si="8">H72+M72</f>
        <v>1099</v>
      </c>
      <c r="D72" s="23"/>
      <c r="E72" s="23"/>
      <c r="F72" s="23">
        <f>K72+P72</f>
        <v>2605</v>
      </c>
      <c r="G72" s="24">
        <v>1161</v>
      </c>
      <c r="H72" s="24">
        <v>841</v>
      </c>
      <c r="I72" s="24">
        <v>7</v>
      </c>
      <c r="J72" s="24">
        <v>0</v>
      </c>
      <c r="K72" s="24">
        <v>2009</v>
      </c>
      <c r="L72" s="24">
        <v>338</v>
      </c>
      <c r="M72" s="24">
        <v>258</v>
      </c>
      <c r="N72" s="24">
        <v>0</v>
      </c>
      <c r="O72" s="24">
        <v>0</v>
      </c>
      <c r="P72" s="24">
        <v>596</v>
      </c>
      <c r="Q72" s="24">
        <v>228</v>
      </c>
      <c r="R72" s="24">
        <v>180</v>
      </c>
      <c r="S72" s="24">
        <v>0</v>
      </c>
      <c r="T72" s="24">
        <v>0</v>
      </c>
      <c r="U72" s="24">
        <v>408</v>
      </c>
      <c r="V72" s="24">
        <f t="shared" ref="V72" si="9">G72+Q72</f>
        <v>1389</v>
      </c>
      <c r="W72" s="24">
        <f t="shared" ref="W72:W78" si="10">H72+R72</f>
        <v>1021</v>
      </c>
      <c r="X72" s="24"/>
      <c r="Y72" s="24"/>
      <c r="Z72" s="24">
        <f t="shared" ref="Z72" si="11">K72+U72</f>
        <v>2417</v>
      </c>
    </row>
    <row r="73" spans="1:26" x14ac:dyDescent="0.25">
      <c r="A73" s="22" t="s">
        <v>54</v>
      </c>
      <c r="B73" s="25">
        <f t="shared" ref="B73:B83" si="12">G73+L73</f>
        <v>7</v>
      </c>
      <c r="C73" s="25">
        <f t="shared" si="8"/>
        <v>2</v>
      </c>
      <c r="D73" s="25">
        <f t="shared" ref="D73:D78" si="13">I73+N73</f>
        <v>0</v>
      </c>
      <c r="E73" s="25">
        <f t="shared" ref="E73:E78" si="14">J73+O73</f>
        <v>0</v>
      </c>
      <c r="F73" s="25">
        <f t="shared" ref="F73:F83" si="15">K73+P73</f>
        <v>9</v>
      </c>
      <c r="G73" s="26">
        <v>1</v>
      </c>
      <c r="H73" s="26">
        <v>1</v>
      </c>
      <c r="I73" s="26">
        <v>0</v>
      </c>
      <c r="J73" s="26">
        <v>0</v>
      </c>
      <c r="K73" s="26">
        <v>2</v>
      </c>
      <c r="L73" s="26">
        <v>6</v>
      </c>
      <c r="M73" s="26">
        <v>1</v>
      </c>
      <c r="N73" s="26">
        <v>0</v>
      </c>
      <c r="O73" s="26">
        <v>0</v>
      </c>
      <c r="P73" s="26">
        <v>7</v>
      </c>
      <c r="Q73" s="26">
        <v>3</v>
      </c>
      <c r="R73" s="26">
        <v>1</v>
      </c>
      <c r="S73" s="26">
        <v>0</v>
      </c>
      <c r="T73" s="26">
        <v>0</v>
      </c>
      <c r="U73" s="26">
        <v>4</v>
      </c>
      <c r="V73" s="26">
        <v>4</v>
      </c>
      <c r="W73" s="26">
        <v>2</v>
      </c>
      <c r="X73" s="26">
        <v>0</v>
      </c>
      <c r="Y73" s="26">
        <v>0</v>
      </c>
      <c r="Z73" s="26">
        <v>6</v>
      </c>
    </row>
    <row r="74" spans="1:26" x14ac:dyDescent="0.25">
      <c r="A74" s="22" t="s">
        <v>143</v>
      </c>
      <c r="B74" s="25">
        <f t="shared" si="12"/>
        <v>2</v>
      </c>
      <c r="C74" s="25">
        <f t="shared" si="8"/>
        <v>0</v>
      </c>
      <c r="D74" s="25">
        <f t="shared" si="13"/>
        <v>0</v>
      </c>
      <c r="E74" s="25">
        <f t="shared" si="14"/>
        <v>0</v>
      </c>
      <c r="F74" s="25">
        <f t="shared" si="15"/>
        <v>2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2</v>
      </c>
      <c r="M74" s="26">
        <v>0</v>
      </c>
      <c r="N74" s="26">
        <v>0</v>
      </c>
      <c r="O74" s="26">
        <v>0</v>
      </c>
      <c r="P74" s="26">
        <v>2</v>
      </c>
      <c r="Q74" s="26">
        <v>1</v>
      </c>
      <c r="R74" s="26">
        <v>0</v>
      </c>
      <c r="S74" s="26">
        <v>0</v>
      </c>
      <c r="T74" s="26">
        <v>0</v>
      </c>
      <c r="U74" s="26">
        <v>1</v>
      </c>
      <c r="V74" s="26">
        <v>1</v>
      </c>
      <c r="W74" s="26">
        <v>0</v>
      </c>
      <c r="X74" s="26">
        <v>0</v>
      </c>
      <c r="Y74" s="26">
        <v>0</v>
      </c>
      <c r="Z74" s="26">
        <v>1</v>
      </c>
    </row>
    <row r="75" spans="1:26" x14ac:dyDescent="0.25">
      <c r="A75" s="22" t="s">
        <v>115</v>
      </c>
      <c r="B75" s="25">
        <f t="shared" si="12"/>
        <v>760</v>
      </c>
      <c r="C75" s="25">
        <f>H75+M75</f>
        <v>604</v>
      </c>
      <c r="D75" s="25">
        <f>I75+N75</f>
        <v>6</v>
      </c>
      <c r="E75" s="25">
        <f t="shared" si="14"/>
        <v>0</v>
      </c>
      <c r="F75" s="25">
        <f t="shared" si="15"/>
        <v>1370</v>
      </c>
      <c r="G75" s="26">
        <v>528</v>
      </c>
      <c r="H75" s="26">
        <v>412</v>
      </c>
      <c r="I75" s="26">
        <v>6</v>
      </c>
      <c r="J75" s="26">
        <v>0</v>
      </c>
      <c r="K75" s="26">
        <v>946</v>
      </c>
      <c r="L75" s="26">
        <v>232</v>
      </c>
      <c r="M75" s="26">
        <v>192</v>
      </c>
      <c r="N75" s="26">
        <v>0</v>
      </c>
      <c r="O75" s="26">
        <v>0</v>
      </c>
      <c r="P75" s="26">
        <v>424</v>
      </c>
      <c r="Q75" s="26">
        <v>159</v>
      </c>
      <c r="R75" s="26">
        <v>128</v>
      </c>
      <c r="S75" s="26">
        <v>0</v>
      </c>
      <c r="T75" s="26">
        <v>0</v>
      </c>
      <c r="U75" s="26">
        <v>286</v>
      </c>
      <c r="V75" s="26">
        <v>686</v>
      </c>
      <c r="W75" s="26">
        <v>540</v>
      </c>
      <c r="X75" s="26">
        <v>6</v>
      </c>
      <c r="Y75" s="26">
        <v>0</v>
      </c>
      <c r="Z75" s="26">
        <v>1228</v>
      </c>
    </row>
    <row r="76" spans="1:26" x14ac:dyDescent="0.25">
      <c r="A76" s="22" t="s">
        <v>36</v>
      </c>
      <c r="B76" s="25">
        <f t="shared" si="12"/>
        <v>450</v>
      </c>
      <c r="C76" s="25">
        <f t="shared" si="8"/>
        <v>327</v>
      </c>
      <c r="D76" s="25">
        <f t="shared" si="13"/>
        <v>1</v>
      </c>
      <c r="E76" s="25">
        <f t="shared" si="14"/>
        <v>0</v>
      </c>
      <c r="F76" s="25">
        <f t="shared" si="15"/>
        <v>778</v>
      </c>
      <c r="G76" s="26">
        <v>366</v>
      </c>
      <c r="H76" s="26">
        <v>262</v>
      </c>
      <c r="I76" s="26">
        <v>1</v>
      </c>
      <c r="J76" s="26">
        <v>0</v>
      </c>
      <c r="K76" s="26">
        <v>629</v>
      </c>
      <c r="L76" s="26">
        <v>84</v>
      </c>
      <c r="M76" s="26">
        <v>65</v>
      </c>
      <c r="N76" s="26">
        <v>0</v>
      </c>
      <c r="O76" s="26">
        <v>0</v>
      </c>
      <c r="P76" s="26">
        <v>149</v>
      </c>
      <c r="Q76" s="26">
        <v>57</v>
      </c>
      <c r="R76" s="26">
        <v>44</v>
      </c>
      <c r="S76" s="26">
        <v>0</v>
      </c>
      <c r="T76" s="26">
        <v>0</v>
      </c>
      <c r="U76" s="26">
        <v>101</v>
      </c>
      <c r="V76" s="26">
        <v>423</v>
      </c>
      <c r="W76" s="26">
        <v>306</v>
      </c>
      <c r="X76" s="26">
        <v>1</v>
      </c>
      <c r="Y76" s="26">
        <v>0</v>
      </c>
      <c r="Z76" s="26">
        <v>730</v>
      </c>
    </row>
    <row r="77" spans="1:26" x14ac:dyDescent="0.25">
      <c r="A77" s="22" t="s">
        <v>63</v>
      </c>
      <c r="B77" s="25">
        <f t="shared" si="12"/>
        <v>280</v>
      </c>
      <c r="C77" s="25">
        <f t="shared" si="8"/>
        <v>166</v>
      </c>
      <c r="D77" s="25">
        <f t="shared" si="13"/>
        <v>0</v>
      </c>
      <c r="E77" s="25">
        <f t="shared" si="14"/>
        <v>0</v>
      </c>
      <c r="F77" s="25">
        <f t="shared" si="15"/>
        <v>446</v>
      </c>
      <c r="G77" s="26">
        <v>266</v>
      </c>
      <c r="H77" s="26">
        <v>166</v>
      </c>
      <c r="I77" s="26">
        <v>0</v>
      </c>
      <c r="J77" s="26">
        <v>0</v>
      </c>
      <c r="K77" s="26">
        <v>432</v>
      </c>
      <c r="L77" s="26">
        <v>14</v>
      </c>
      <c r="M77" s="26">
        <v>0</v>
      </c>
      <c r="N77" s="26">
        <v>0</v>
      </c>
      <c r="O77" s="26">
        <v>0</v>
      </c>
      <c r="P77" s="26">
        <v>14</v>
      </c>
      <c r="Q77" s="26">
        <v>8</v>
      </c>
      <c r="R77" s="26">
        <v>7</v>
      </c>
      <c r="S77" s="26">
        <v>0</v>
      </c>
      <c r="T77" s="26">
        <v>0</v>
      </c>
      <c r="U77" s="26">
        <v>15</v>
      </c>
      <c r="V77" s="26">
        <v>274</v>
      </c>
      <c r="W77" s="26">
        <v>173</v>
      </c>
      <c r="X77" s="26">
        <v>0</v>
      </c>
      <c r="Y77" s="26">
        <v>0</v>
      </c>
      <c r="Z77" s="26">
        <v>447</v>
      </c>
    </row>
    <row r="78" spans="1:26" x14ac:dyDescent="0.25">
      <c r="A78" s="21" t="s">
        <v>249</v>
      </c>
      <c r="B78" s="23">
        <f t="shared" si="12"/>
        <v>1541</v>
      </c>
      <c r="C78" s="23">
        <f t="shared" si="8"/>
        <v>1106</v>
      </c>
      <c r="D78" s="23">
        <f t="shared" si="13"/>
        <v>22</v>
      </c>
      <c r="E78" s="23">
        <f t="shared" si="14"/>
        <v>5</v>
      </c>
      <c r="F78" s="23">
        <f>K78+P78</f>
        <v>2674</v>
      </c>
      <c r="G78" s="24">
        <v>1174</v>
      </c>
      <c r="H78" s="24">
        <v>863</v>
      </c>
      <c r="I78" s="24">
        <v>19</v>
      </c>
      <c r="J78" s="24">
        <v>2</v>
      </c>
      <c r="K78" s="24">
        <v>2058</v>
      </c>
      <c r="L78" s="24">
        <v>367</v>
      </c>
      <c r="M78" s="24">
        <v>243</v>
      </c>
      <c r="N78" s="24">
        <v>3</v>
      </c>
      <c r="O78" s="24">
        <v>3</v>
      </c>
      <c r="P78" s="24">
        <v>616</v>
      </c>
      <c r="Q78" s="24">
        <v>244</v>
      </c>
      <c r="R78" s="24">
        <v>153</v>
      </c>
      <c r="S78" s="24">
        <v>3</v>
      </c>
      <c r="T78" s="24">
        <v>2</v>
      </c>
      <c r="U78" s="24">
        <v>402</v>
      </c>
      <c r="V78" s="24">
        <f>G78+Q78</f>
        <v>1418</v>
      </c>
      <c r="W78" s="24">
        <f t="shared" si="10"/>
        <v>1016</v>
      </c>
      <c r="X78" s="24">
        <f t="shared" ref="X78" si="16">I78+S78</f>
        <v>22</v>
      </c>
      <c r="Y78" s="24">
        <f t="shared" ref="Y78" si="17">J78+T78</f>
        <v>4</v>
      </c>
      <c r="Z78" s="24">
        <f>K78+U78</f>
        <v>2460</v>
      </c>
    </row>
    <row r="79" spans="1:26" x14ac:dyDescent="0.25">
      <c r="A79" s="22" t="s">
        <v>54</v>
      </c>
      <c r="B79" s="25">
        <f t="shared" si="12"/>
        <v>8</v>
      </c>
      <c r="C79" s="25">
        <f t="shared" si="8"/>
        <v>2</v>
      </c>
      <c r="D79" s="25">
        <f t="shared" ref="D79:D83" si="18">I79+N79</f>
        <v>0</v>
      </c>
      <c r="E79" s="25">
        <f t="shared" ref="E79:E83" si="19">J79+O79</f>
        <v>0</v>
      </c>
      <c r="F79" s="25">
        <f t="shared" si="15"/>
        <v>10</v>
      </c>
      <c r="G79" s="26">
        <v>2</v>
      </c>
      <c r="H79" s="26">
        <v>2</v>
      </c>
      <c r="I79" s="26">
        <v>0</v>
      </c>
      <c r="J79" s="26">
        <v>0</v>
      </c>
      <c r="K79" s="26">
        <v>4</v>
      </c>
      <c r="L79" s="26">
        <v>6</v>
      </c>
      <c r="M79" s="26">
        <v>0</v>
      </c>
      <c r="N79" s="26">
        <v>0</v>
      </c>
      <c r="O79" s="26">
        <v>0</v>
      </c>
      <c r="P79" s="26">
        <v>6</v>
      </c>
      <c r="Q79" s="26">
        <v>4</v>
      </c>
      <c r="R79" s="26">
        <v>0</v>
      </c>
      <c r="S79" s="26">
        <v>0</v>
      </c>
      <c r="T79" s="26">
        <v>0</v>
      </c>
      <c r="U79" s="26">
        <v>4</v>
      </c>
      <c r="V79" s="26">
        <v>6</v>
      </c>
      <c r="W79" s="26">
        <v>2</v>
      </c>
      <c r="X79" s="26">
        <v>0</v>
      </c>
      <c r="Y79" s="26">
        <v>0</v>
      </c>
      <c r="Z79" s="26">
        <v>8</v>
      </c>
    </row>
    <row r="80" spans="1:26" x14ac:dyDescent="0.25">
      <c r="A80" s="22" t="s">
        <v>143</v>
      </c>
      <c r="B80" s="25">
        <f t="shared" si="12"/>
        <v>2</v>
      </c>
      <c r="C80" s="25">
        <f t="shared" si="8"/>
        <v>1</v>
      </c>
      <c r="D80" s="25">
        <f t="shared" si="18"/>
        <v>0</v>
      </c>
      <c r="E80" s="25">
        <f t="shared" si="19"/>
        <v>0</v>
      </c>
      <c r="F80" s="25">
        <f t="shared" si="15"/>
        <v>3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2</v>
      </c>
      <c r="M80" s="26">
        <v>1</v>
      </c>
      <c r="N80" s="26">
        <v>0</v>
      </c>
      <c r="O80" s="26">
        <v>0</v>
      </c>
      <c r="P80" s="26">
        <v>3</v>
      </c>
      <c r="Q80" s="26">
        <v>1</v>
      </c>
      <c r="R80" s="26">
        <v>1</v>
      </c>
      <c r="S80" s="26">
        <v>0</v>
      </c>
      <c r="T80" s="26">
        <v>0</v>
      </c>
      <c r="U80" s="26">
        <v>2</v>
      </c>
      <c r="V80" s="26">
        <v>1</v>
      </c>
      <c r="W80" s="26">
        <v>1</v>
      </c>
      <c r="X80" s="26">
        <v>0</v>
      </c>
      <c r="Y80" s="26">
        <v>0</v>
      </c>
      <c r="Z80" s="26">
        <v>2</v>
      </c>
    </row>
    <row r="81" spans="1:26" x14ac:dyDescent="0.25">
      <c r="A81" s="22" t="s">
        <v>115</v>
      </c>
      <c r="B81" s="25">
        <f t="shared" si="12"/>
        <v>803</v>
      </c>
      <c r="C81" s="25">
        <f t="shared" si="8"/>
        <v>589</v>
      </c>
      <c r="D81" s="25">
        <f t="shared" si="18"/>
        <v>19</v>
      </c>
      <c r="E81" s="25">
        <f t="shared" si="19"/>
        <v>4</v>
      </c>
      <c r="F81" s="25">
        <f t="shared" si="15"/>
        <v>1415</v>
      </c>
      <c r="G81" s="26">
        <v>541</v>
      </c>
      <c r="H81" s="26">
        <v>403</v>
      </c>
      <c r="I81" s="26">
        <v>18</v>
      </c>
      <c r="J81" s="26">
        <v>1</v>
      </c>
      <c r="K81" s="26">
        <v>963</v>
      </c>
      <c r="L81" s="26">
        <v>262</v>
      </c>
      <c r="M81" s="26">
        <v>186</v>
      </c>
      <c r="N81" s="26">
        <v>1</v>
      </c>
      <c r="O81" s="26">
        <v>3</v>
      </c>
      <c r="P81" s="26">
        <v>452</v>
      </c>
      <c r="Q81" s="26">
        <v>175</v>
      </c>
      <c r="R81" s="26">
        <v>116</v>
      </c>
      <c r="S81" s="26">
        <v>1</v>
      </c>
      <c r="T81" s="26">
        <v>2</v>
      </c>
      <c r="U81" s="26">
        <v>304</v>
      </c>
      <c r="V81" s="26">
        <v>716</v>
      </c>
      <c r="W81" s="26">
        <v>519</v>
      </c>
      <c r="X81" s="26">
        <v>19</v>
      </c>
      <c r="Y81" s="26">
        <v>3</v>
      </c>
      <c r="Z81" s="26">
        <v>1235</v>
      </c>
    </row>
    <row r="82" spans="1:26" x14ac:dyDescent="0.25">
      <c r="A82" s="22" t="s">
        <v>36</v>
      </c>
      <c r="B82" s="25">
        <f t="shared" si="12"/>
        <v>457</v>
      </c>
      <c r="C82" s="25">
        <f t="shared" si="8"/>
        <v>337</v>
      </c>
      <c r="D82" s="25">
        <f t="shared" si="18"/>
        <v>3</v>
      </c>
      <c r="E82" s="25">
        <f t="shared" si="19"/>
        <v>0</v>
      </c>
      <c r="F82" s="25">
        <f t="shared" si="15"/>
        <v>796</v>
      </c>
      <c r="G82" s="26">
        <v>371</v>
      </c>
      <c r="H82" s="26">
        <v>286</v>
      </c>
      <c r="I82" s="26">
        <v>1</v>
      </c>
      <c r="J82" s="26">
        <v>0</v>
      </c>
      <c r="K82" s="26">
        <v>658</v>
      </c>
      <c r="L82" s="26">
        <v>86</v>
      </c>
      <c r="M82" s="26">
        <v>51</v>
      </c>
      <c r="N82" s="26">
        <v>2</v>
      </c>
      <c r="O82" s="26">
        <v>0</v>
      </c>
      <c r="P82" s="26">
        <v>138</v>
      </c>
      <c r="Q82" s="26">
        <v>56</v>
      </c>
      <c r="R82" s="26">
        <v>33</v>
      </c>
      <c r="S82" s="26">
        <v>2</v>
      </c>
      <c r="T82" s="26">
        <v>0</v>
      </c>
      <c r="U82" s="26">
        <v>91</v>
      </c>
      <c r="V82" s="26">
        <v>427</v>
      </c>
      <c r="W82" s="26">
        <v>319</v>
      </c>
      <c r="X82" s="26">
        <v>3</v>
      </c>
      <c r="Y82" s="26">
        <v>0</v>
      </c>
      <c r="Z82" s="26">
        <v>746</v>
      </c>
    </row>
    <row r="83" spans="1:26" x14ac:dyDescent="0.25">
      <c r="A83" s="22" t="s">
        <v>63</v>
      </c>
      <c r="B83" s="25">
        <f t="shared" si="12"/>
        <v>271</v>
      </c>
      <c r="C83" s="25">
        <f t="shared" si="8"/>
        <v>177</v>
      </c>
      <c r="D83" s="25">
        <f t="shared" si="18"/>
        <v>0</v>
      </c>
      <c r="E83" s="25">
        <f t="shared" si="19"/>
        <v>1</v>
      </c>
      <c r="F83" s="25">
        <f t="shared" si="15"/>
        <v>449</v>
      </c>
      <c r="G83" s="26">
        <v>260</v>
      </c>
      <c r="H83" s="26">
        <v>172</v>
      </c>
      <c r="I83" s="26">
        <v>0</v>
      </c>
      <c r="J83" s="26">
        <v>1</v>
      </c>
      <c r="K83" s="26">
        <v>433</v>
      </c>
      <c r="L83" s="26">
        <v>11</v>
      </c>
      <c r="M83" s="26">
        <v>5</v>
      </c>
      <c r="N83" s="26">
        <v>0</v>
      </c>
      <c r="O83" s="26">
        <v>0</v>
      </c>
      <c r="P83" s="26">
        <v>16</v>
      </c>
      <c r="Q83" s="26">
        <v>8</v>
      </c>
      <c r="R83" s="26">
        <v>3</v>
      </c>
      <c r="S83" s="26">
        <v>0</v>
      </c>
      <c r="T83" s="26">
        <v>0</v>
      </c>
      <c r="U83" s="26">
        <v>11</v>
      </c>
      <c r="V83" s="26">
        <v>268</v>
      </c>
      <c r="W83" s="26">
        <v>175</v>
      </c>
      <c r="X83" s="26">
        <v>0</v>
      </c>
      <c r="Y83" s="26">
        <v>1</v>
      </c>
      <c r="Z83" s="26">
        <v>443</v>
      </c>
    </row>
  </sheetData>
  <mergeCells count="11">
    <mergeCell ref="A1:Z1"/>
    <mergeCell ref="A2:Z2"/>
    <mergeCell ref="A4:Z4"/>
    <mergeCell ref="A5:Z5"/>
    <mergeCell ref="A7:Z7"/>
    <mergeCell ref="V3:Z3"/>
    <mergeCell ref="B8:F8"/>
    <mergeCell ref="G8:K8"/>
    <mergeCell ref="L8:P8"/>
    <mergeCell ref="Q8:U8"/>
    <mergeCell ref="V8:Z8"/>
  </mergeCells>
  <printOptions horizontalCentered="1"/>
  <pageMargins left="0.25" right="0.25" top="0.75" bottom="0.75" header="0.3" footer="0.3"/>
  <pageSetup fitToHeight="0" orientation="landscape" horizontalDpi="90" verticalDpi="90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25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9.140625" defaultRowHeight="12.75" x14ac:dyDescent="0.25"/>
  <cols>
    <col min="1" max="1" width="5.5703125" style="36" customWidth="1"/>
    <col min="2" max="2" width="8.140625" style="36" customWidth="1"/>
    <col min="3" max="3" width="32.5703125" style="36" bestFit="1" customWidth="1"/>
    <col min="4" max="7" width="6.5703125" style="36" bestFit="1" customWidth="1"/>
    <col min="8" max="8" width="5.140625" style="36" bestFit="1" customWidth="1"/>
    <col min="9" max="9" width="6.5703125" style="36" bestFit="1" customWidth="1"/>
    <col min="10" max="15" width="5.140625" style="36" bestFit="1" customWidth="1"/>
    <col min="16" max="24" width="6.5703125" style="36" bestFit="1" customWidth="1"/>
    <col min="25" max="30" width="5.140625" style="36" bestFit="1" customWidth="1"/>
    <col min="31" max="33" width="6.5703125" style="36" bestFit="1" customWidth="1"/>
    <col min="34" max="16384" width="9.140625" style="36"/>
  </cols>
  <sheetData>
    <row r="1" spans="1:33" s="30" customFormat="1" ht="15" customHeight="1" x14ac:dyDescent="0.25">
      <c r="C1" s="99" t="s">
        <v>112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57"/>
      <c r="T1" s="57"/>
      <c r="U1" s="57"/>
    </row>
    <row r="2" spans="1:33" s="30" customFormat="1" ht="15" customHeight="1" x14ac:dyDescent="0.25">
      <c r="C2" s="100" t="s">
        <v>113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58"/>
      <c r="T2" s="58"/>
      <c r="U2" s="58"/>
    </row>
    <row r="3" spans="1:33" s="30" customFormat="1" ht="15" customHeight="1" x14ac:dyDescent="0.25"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33"/>
      <c r="P3" s="33"/>
      <c r="Q3" s="97" t="s">
        <v>190</v>
      </c>
      <c r="R3" s="97"/>
      <c r="S3" s="98"/>
      <c r="T3" s="98"/>
      <c r="U3" s="92"/>
    </row>
    <row r="4" spans="1:33" s="30" customFormat="1" ht="15" customHeight="1" x14ac:dyDescent="0.25">
      <c r="C4" s="100" t="s">
        <v>116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58"/>
      <c r="T4" s="58"/>
      <c r="U4" s="58"/>
    </row>
    <row r="5" spans="1:33" s="30" customFormat="1" ht="15" customHeight="1" x14ac:dyDescent="0.25">
      <c r="C5" s="91" t="s">
        <v>196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36"/>
      <c r="T5" s="36"/>
      <c r="U5" s="36"/>
    </row>
    <row r="6" spans="1:33" s="30" customFormat="1" ht="15" customHeight="1" x14ac:dyDescent="0.25"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5"/>
    </row>
    <row r="7" spans="1:33" s="30" customFormat="1" ht="15" customHeight="1" x14ac:dyDescent="0.25">
      <c r="C7" s="92" t="s">
        <v>131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59"/>
      <c r="T7" s="59"/>
      <c r="U7" s="59"/>
    </row>
    <row r="8" spans="1:33" ht="15" customHeight="1" x14ac:dyDescent="0.25">
      <c r="C8" s="96" t="s">
        <v>114</v>
      </c>
      <c r="D8" s="96" t="s">
        <v>2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 t="s">
        <v>29</v>
      </c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</row>
    <row r="9" spans="1:33" ht="33.75" customHeight="1" x14ac:dyDescent="0.25">
      <c r="C9" s="96"/>
      <c r="D9" s="95" t="s">
        <v>107</v>
      </c>
      <c r="E9" s="95"/>
      <c r="F9" s="95"/>
      <c r="G9" s="95" t="s">
        <v>108</v>
      </c>
      <c r="H9" s="95"/>
      <c r="I9" s="95"/>
      <c r="J9" s="95" t="s">
        <v>109</v>
      </c>
      <c r="K9" s="95"/>
      <c r="L9" s="95"/>
      <c r="M9" s="93" t="s">
        <v>110</v>
      </c>
      <c r="N9" s="93"/>
      <c r="O9" s="93"/>
      <c r="P9" s="94" t="s">
        <v>111</v>
      </c>
      <c r="Q9" s="94"/>
      <c r="R9" s="94"/>
      <c r="S9" s="95" t="s">
        <v>107</v>
      </c>
      <c r="T9" s="95"/>
      <c r="U9" s="95"/>
      <c r="V9" s="95" t="s">
        <v>108</v>
      </c>
      <c r="W9" s="95"/>
      <c r="X9" s="95"/>
      <c r="Y9" s="95" t="s">
        <v>109</v>
      </c>
      <c r="Z9" s="95"/>
      <c r="AA9" s="95"/>
      <c r="AB9" s="93" t="s">
        <v>110</v>
      </c>
      <c r="AC9" s="93"/>
      <c r="AD9" s="93"/>
      <c r="AE9" s="94" t="s">
        <v>111</v>
      </c>
      <c r="AF9" s="94"/>
      <c r="AG9" s="94"/>
    </row>
    <row r="10" spans="1:33" ht="15" customHeight="1" x14ac:dyDescent="0.25">
      <c r="C10" s="96"/>
      <c r="D10" s="37" t="s">
        <v>1</v>
      </c>
      <c r="E10" s="37" t="s">
        <v>0</v>
      </c>
      <c r="F10" s="38" t="s">
        <v>132</v>
      </c>
      <c r="G10" s="37" t="s">
        <v>1</v>
      </c>
      <c r="H10" s="37" t="s">
        <v>0</v>
      </c>
      <c r="I10" s="38" t="s">
        <v>132</v>
      </c>
      <c r="J10" s="37" t="s">
        <v>1</v>
      </c>
      <c r="K10" s="37" t="s">
        <v>0</v>
      </c>
      <c r="L10" s="38" t="s">
        <v>132</v>
      </c>
      <c r="M10" s="37" t="s">
        <v>1</v>
      </c>
      <c r="N10" s="37" t="s">
        <v>0</v>
      </c>
      <c r="O10" s="38" t="s">
        <v>132</v>
      </c>
      <c r="P10" s="37" t="s">
        <v>1</v>
      </c>
      <c r="Q10" s="37" t="s">
        <v>0</v>
      </c>
      <c r="R10" s="38" t="s">
        <v>132</v>
      </c>
      <c r="S10" s="37" t="s">
        <v>1</v>
      </c>
      <c r="T10" s="37" t="s">
        <v>0</v>
      </c>
      <c r="U10" s="38" t="s">
        <v>132</v>
      </c>
      <c r="V10" s="37" t="s">
        <v>1</v>
      </c>
      <c r="W10" s="37" t="s">
        <v>0</v>
      </c>
      <c r="X10" s="38" t="s">
        <v>132</v>
      </c>
      <c r="Y10" s="37" t="s">
        <v>1</v>
      </c>
      <c r="Z10" s="37" t="s">
        <v>0</v>
      </c>
      <c r="AA10" s="38" t="s">
        <v>132</v>
      </c>
      <c r="AB10" s="37" t="s">
        <v>1</v>
      </c>
      <c r="AC10" s="37" t="s">
        <v>0</v>
      </c>
      <c r="AD10" s="38" t="s">
        <v>132</v>
      </c>
      <c r="AE10" s="37" t="s">
        <v>1</v>
      </c>
      <c r="AF10" s="37" t="s">
        <v>0</v>
      </c>
      <c r="AG10" s="38" t="s">
        <v>132</v>
      </c>
    </row>
    <row r="11" spans="1:33" s="39" customFormat="1" ht="15" customHeight="1" x14ac:dyDescent="0.2">
      <c r="C11" s="40" t="s">
        <v>148</v>
      </c>
      <c r="D11" s="41">
        <f>G11+J11</f>
        <v>2093</v>
      </c>
      <c r="E11" s="41">
        <f>H11+K11</f>
        <v>1347</v>
      </c>
      <c r="F11" s="41">
        <f>SUM(D11:E11)</f>
        <v>3440</v>
      </c>
      <c r="G11" s="42">
        <v>1501</v>
      </c>
      <c r="H11" s="42">
        <v>981</v>
      </c>
      <c r="I11" s="42">
        <v>2482</v>
      </c>
      <c r="J11" s="42">
        <v>592</v>
      </c>
      <c r="K11" s="42">
        <v>366</v>
      </c>
      <c r="L11" s="42">
        <v>958</v>
      </c>
      <c r="M11" s="42">
        <v>296.96999999999946</v>
      </c>
      <c r="N11" s="42">
        <v>182.06999999999971</v>
      </c>
      <c r="O11" s="42">
        <v>479.03999999999991</v>
      </c>
      <c r="P11" s="42">
        <f>G11+M11</f>
        <v>1797.9699999999993</v>
      </c>
      <c r="Q11" s="42">
        <f>H11+N11</f>
        <v>1163.0699999999997</v>
      </c>
      <c r="R11" s="42">
        <f>SUM(P11:Q11)</f>
        <v>2961.0399999999991</v>
      </c>
      <c r="S11" s="41">
        <f>V11+Y11</f>
        <v>2086</v>
      </c>
      <c r="T11" s="41">
        <f>W11+Z11</f>
        <v>1314</v>
      </c>
      <c r="U11" s="41">
        <f>SUM(S11:T11)</f>
        <v>3400</v>
      </c>
      <c r="V11" s="42">
        <v>1654</v>
      </c>
      <c r="W11" s="42">
        <v>1051</v>
      </c>
      <c r="X11" s="42">
        <v>2705</v>
      </c>
      <c r="Y11" s="42">
        <v>432</v>
      </c>
      <c r="Z11" s="42">
        <v>263</v>
      </c>
      <c r="AA11" s="42">
        <v>695</v>
      </c>
      <c r="AB11" s="42">
        <v>280.63999999999953</v>
      </c>
      <c r="AC11" s="42">
        <v>175.96999999999977</v>
      </c>
      <c r="AD11" s="42">
        <v>456.6099999999999</v>
      </c>
      <c r="AE11" s="42">
        <f>V11+AB11</f>
        <v>1934.6399999999994</v>
      </c>
      <c r="AF11" s="42">
        <f>W11+AC11</f>
        <v>1226.9699999999998</v>
      </c>
      <c r="AG11" s="42">
        <f>SUM(AE11:AF11)</f>
        <v>3161.6099999999992</v>
      </c>
    </row>
    <row r="12" spans="1:33" x14ac:dyDescent="0.2">
      <c r="A12" s="43" t="s">
        <v>117</v>
      </c>
      <c r="B12" s="44"/>
      <c r="C12" s="45"/>
      <c r="D12" s="54">
        <f t="shared" ref="D12:D75" si="0">G12+J12</f>
        <v>90</v>
      </c>
      <c r="E12" s="54">
        <f t="shared" ref="E12:E75" si="1">H12+K12</f>
        <v>104</v>
      </c>
      <c r="F12" s="54">
        <f t="shared" ref="F12:F75" si="2">SUM(D12:E12)</f>
        <v>194</v>
      </c>
      <c r="G12" s="54">
        <v>42</v>
      </c>
      <c r="H12" s="54">
        <v>59</v>
      </c>
      <c r="I12" s="54">
        <v>101</v>
      </c>
      <c r="J12" s="54">
        <v>48</v>
      </c>
      <c r="K12" s="54">
        <v>45</v>
      </c>
      <c r="L12" s="54">
        <v>93</v>
      </c>
      <c r="M12" s="54">
        <v>33.31</v>
      </c>
      <c r="N12" s="54">
        <v>30.819999999999993</v>
      </c>
      <c r="O12" s="54">
        <v>64.130000000000038</v>
      </c>
      <c r="P12" s="54">
        <f t="shared" ref="P12:P75" si="3">G12+M12</f>
        <v>75.31</v>
      </c>
      <c r="Q12" s="54">
        <f t="shared" ref="Q12:Q75" si="4">H12+N12</f>
        <v>89.82</v>
      </c>
      <c r="R12" s="54">
        <f t="shared" ref="R12:R75" si="5">SUM(P12:Q12)</f>
        <v>165.13</v>
      </c>
      <c r="S12" s="54">
        <f t="shared" ref="S12:S75" si="6">V12+Y12</f>
        <v>87</v>
      </c>
      <c r="T12" s="54">
        <f t="shared" ref="T12:T75" si="7">W12+Z12</f>
        <v>98</v>
      </c>
      <c r="U12" s="54">
        <f t="shared" ref="U12:U75" si="8">SUM(S12:T12)</f>
        <v>185</v>
      </c>
      <c r="V12" s="54">
        <v>33</v>
      </c>
      <c r="W12" s="54">
        <v>40</v>
      </c>
      <c r="X12" s="54">
        <v>73</v>
      </c>
      <c r="Y12" s="54">
        <v>54</v>
      </c>
      <c r="Z12" s="54">
        <v>58</v>
      </c>
      <c r="AA12" s="54">
        <v>112</v>
      </c>
      <c r="AB12" s="54">
        <v>37.340000000000003</v>
      </c>
      <c r="AC12" s="54">
        <v>38.990000000000009</v>
      </c>
      <c r="AD12" s="54">
        <v>76.330000000000027</v>
      </c>
      <c r="AE12" s="54">
        <f t="shared" ref="AE12:AE75" si="9">V12+AB12</f>
        <v>70.34</v>
      </c>
      <c r="AF12" s="54">
        <f t="shared" ref="AF12:AF75" si="10">W12+AC12</f>
        <v>78.990000000000009</v>
      </c>
      <c r="AG12" s="54">
        <f t="shared" ref="AG12:AG75" si="11">SUM(AE12:AF12)</f>
        <v>149.33000000000001</v>
      </c>
    </row>
    <row r="13" spans="1:33" x14ac:dyDescent="0.2">
      <c r="A13" s="46">
        <v>7</v>
      </c>
      <c r="B13" s="47" t="s">
        <v>115</v>
      </c>
      <c r="C13" s="48"/>
      <c r="D13" s="55">
        <f t="shared" si="0"/>
        <v>85</v>
      </c>
      <c r="E13" s="55">
        <f t="shared" si="1"/>
        <v>92</v>
      </c>
      <c r="F13" s="55">
        <f t="shared" si="2"/>
        <v>177</v>
      </c>
      <c r="G13" s="55">
        <v>39</v>
      </c>
      <c r="H13" s="55">
        <v>49</v>
      </c>
      <c r="I13" s="55">
        <v>88</v>
      </c>
      <c r="J13" s="55">
        <v>46</v>
      </c>
      <c r="K13" s="55">
        <v>43</v>
      </c>
      <c r="L13" s="55">
        <v>89</v>
      </c>
      <c r="M13" s="55">
        <v>32.06</v>
      </c>
      <c r="N13" s="55">
        <v>29.189999999999994</v>
      </c>
      <c r="O13" s="55">
        <v>61.250000000000036</v>
      </c>
      <c r="P13" s="55">
        <f t="shared" si="3"/>
        <v>71.06</v>
      </c>
      <c r="Q13" s="55">
        <f t="shared" si="4"/>
        <v>78.19</v>
      </c>
      <c r="R13" s="55">
        <f t="shared" si="5"/>
        <v>149.25</v>
      </c>
      <c r="S13" s="55">
        <f t="shared" si="6"/>
        <v>83</v>
      </c>
      <c r="T13" s="55">
        <f t="shared" si="7"/>
        <v>86</v>
      </c>
      <c r="U13" s="55">
        <f t="shared" si="8"/>
        <v>169</v>
      </c>
      <c r="V13" s="55">
        <v>29</v>
      </c>
      <c r="W13" s="55">
        <v>32</v>
      </c>
      <c r="X13" s="55">
        <v>61</v>
      </c>
      <c r="Y13" s="55">
        <v>54</v>
      </c>
      <c r="Z13" s="55">
        <v>54</v>
      </c>
      <c r="AA13" s="55">
        <v>108</v>
      </c>
      <c r="AB13" s="55">
        <v>37.340000000000003</v>
      </c>
      <c r="AC13" s="55">
        <v>36.97</v>
      </c>
      <c r="AD13" s="55">
        <v>74.310000000000031</v>
      </c>
      <c r="AE13" s="55">
        <f t="shared" si="9"/>
        <v>66.34</v>
      </c>
      <c r="AF13" s="55">
        <f t="shared" si="10"/>
        <v>68.97</v>
      </c>
      <c r="AG13" s="55">
        <f t="shared" si="11"/>
        <v>135.31</v>
      </c>
    </row>
    <row r="14" spans="1:33" x14ac:dyDescent="0.2">
      <c r="A14" s="49"/>
      <c r="B14" s="50" t="s">
        <v>34</v>
      </c>
      <c r="C14" s="51" t="s">
        <v>141</v>
      </c>
      <c r="D14" s="56">
        <f t="shared" si="0"/>
        <v>80</v>
      </c>
      <c r="E14" s="56">
        <f t="shared" si="1"/>
        <v>92</v>
      </c>
      <c r="F14" s="56">
        <f t="shared" si="2"/>
        <v>172</v>
      </c>
      <c r="G14" s="55">
        <v>39</v>
      </c>
      <c r="H14" s="55">
        <v>49</v>
      </c>
      <c r="I14" s="55">
        <v>88</v>
      </c>
      <c r="J14" s="55">
        <v>41</v>
      </c>
      <c r="K14" s="55">
        <v>43</v>
      </c>
      <c r="L14" s="55">
        <v>84</v>
      </c>
      <c r="M14" s="55">
        <v>28.93</v>
      </c>
      <c r="N14" s="55">
        <v>29.189999999999994</v>
      </c>
      <c r="O14" s="55">
        <v>58.120000000000033</v>
      </c>
      <c r="P14" s="55">
        <f t="shared" si="3"/>
        <v>67.930000000000007</v>
      </c>
      <c r="Q14" s="55">
        <f t="shared" si="4"/>
        <v>78.19</v>
      </c>
      <c r="R14" s="55">
        <f t="shared" si="5"/>
        <v>146.12</v>
      </c>
      <c r="S14" s="55">
        <f t="shared" si="6"/>
        <v>81</v>
      </c>
      <c r="T14" s="55">
        <f t="shared" si="7"/>
        <v>86</v>
      </c>
      <c r="U14" s="55">
        <f t="shared" si="8"/>
        <v>167</v>
      </c>
      <c r="V14" s="55">
        <v>29</v>
      </c>
      <c r="W14" s="55">
        <v>32</v>
      </c>
      <c r="X14" s="55">
        <v>61</v>
      </c>
      <c r="Y14" s="55">
        <v>52</v>
      </c>
      <c r="Z14" s="55">
        <v>54</v>
      </c>
      <c r="AA14" s="55">
        <v>106</v>
      </c>
      <c r="AB14" s="55">
        <v>36.21</v>
      </c>
      <c r="AC14" s="55">
        <v>36.97</v>
      </c>
      <c r="AD14" s="55">
        <v>73.180000000000035</v>
      </c>
      <c r="AE14" s="55">
        <f t="shared" si="9"/>
        <v>65.210000000000008</v>
      </c>
      <c r="AF14" s="55">
        <f t="shared" si="10"/>
        <v>68.97</v>
      </c>
      <c r="AG14" s="55">
        <f t="shared" si="11"/>
        <v>134.18</v>
      </c>
    </row>
    <row r="15" spans="1:33" x14ac:dyDescent="0.2">
      <c r="A15" s="49"/>
      <c r="B15" s="50" t="s">
        <v>7</v>
      </c>
      <c r="C15" s="51" t="s">
        <v>8</v>
      </c>
      <c r="D15" s="56">
        <f t="shared" si="0"/>
        <v>1</v>
      </c>
      <c r="E15" s="56">
        <f t="shared" si="1"/>
        <v>0</v>
      </c>
      <c r="F15" s="56">
        <f t="shared" si="2"/>
        <v>1</v>
      </c>
      <c r="G15" s="55"/>
      <c r="H15" s="55"/>
      <c r="I15" s="55"/>
      <c r="J15" s="55">
        <v>1</v>
      </c>
      <c r="K15" s="55"/>
      <c r="L15" s="55">
        <v>1</v>
      </c>
      <c r="M15" s="55">
        <v>0.75</v>
      </c>
      <c r="N15" s="55"/>
      <c r="O15" s="55">
        <v>0.75</v>
      </c>
      <c r="P15" s="55">
        <f t="shared" si="3"/>
        <v>0.75</v>
      </c>
      <c r="Q15" s="55">
        <f t="shared" si="4"/>
        <v>0</v>
      </c>
      <c r="R15" s="55">
        <f t="shared" si="5"/>
        <v>0.75</v>
      </c>
      <c r="S15" s="55">
        <f t="shared" si="6"/>
        <v>0</v>
      </c>
      <c r="T15" s="55">
        <f t="shared" si="7"/>
        <v>0</v>
      </c>
      <c r="U15" s="55">
        <f t="shared" si="8"/>
        <v>0</v>
      </c>
      <c r="V15" s="55"/>
      <c r="W15" s="55"/>
      <c r="X15" s="55"/>
      <c r="Y15" s="55"/>
      <c r="Z15" s="55"/>
      <c r="AA15" s="55"/>
      <c r="AB15" s="55"/>
      <c r="AC15" s="55"/>
      <c r="AD15" s="55"/>
      <c r="AE15" s="55">
        <f t="shared" si="9"/>
        <v>0</v>
      </c>
      <c r="AF15" s="55">
        <f t="shared" si="10"/>
        <v>0</v>
      </c>
      <c r="AG15" s="55">
        <f t="shared" si="11"/>
        <v>0</v>
      </c>
    </row>
    <row r="16" spans="1:33" x14ac:dyDescent="0.2">
      <c r="A16" s="49"/>
      <c r="B16" s="50" t="s">
        <v>35</v>
      </c>
      <c r="C16" s="51" t="s">
        <v>4</v>
      </c>
      <c r="D16" s="56">
        <f t="shared" si="0"/>
        <v>1</v>
      </c>
      <c r="E16" s="56">
        <f t="shared" si="1"/>
        <v>0</v>
      </c>
      <c r="F16" s="56">
        <f t="shared" si="2"/>
        <v>1</v>
      </c>
      <c r="G16" s="55"/>
      <c r="H16" s="55"/>
      <c r="I16" s="55"/>
      <c r="J16" s="55">
        <v>1</v>
      </c>
      <c r="K16" s="55"/>
      <c r="L16" s="55">
        <v>1</v>
      </c>
      <c r="M16" s="55">
        <v>0.25</v>
      </c>
      <c r="N16" s="55"/>
      <c r="O16" s="55">
        <v>0.25</v>
      </c>
      <c r="P16" s="55">
        <f t="shared" si="3"/>
        <v>0.25</v>
      </c>
      <c r="Q16" s="55">
        <f t="shared" si="4"/>
        <v>0</v>
      </c>
      <c r="R16" s="55">
        <f t="shared" si="5"/>
        <v>0.25</v>
      </c>
      <c r="S16" s="55">
        <f t="shared" si="6"/>
        <v>0</v>
      </c>
      <c r="T16" s="55">
        <f t="shared" si="7"/>
        <v>0</v>
      </c>
      <c r="U16" s="55">
        <f t="shared" si="8"/>
        <v>0</v>
      </c>
      <c r="V16" s="55"/>
      <c r="W16" s="55"/>
      <c r="X16" s="55"/>
      <c r="Y16" s="55"/>
      <c r="Z16" s="55"/>
      <c r="AA16" s="55"/>
      <c r="AB16" s="55"/>
      <c r="AC16" s="55"/>
      <c r="AD16" s="55"/>
      <c r="AE16" s="55">
        <f t="shared" si="9"/>
        <v>0</v>
      </c>
      <c r="AF16" s="55">
        <f t="shared" si="10"/>
        <v>0</v>
      </c>
      <c r="AG16" s="55">
        <f t="shared" si="11"/>
        <v>0</v>
      </c>
    </row>
    <row r="17" spans="1:33" x14ac:dyDescent="0.2">
      <c r="A17" s="44"/>
      <c r="B17" s="50" t="s">
        <v>3</v>
      </c>
      <c r="C17" s="51" t="s">
        <v>149</v>
      </c>
      <c r="D17" s="56">
        <f t="shared" si="0"/>
        <v>3</v>
      </c>
      <c r="E17" s="56">
        <f t="shared" si="1"/>
        <v>0</v>
      </c>
      <c r="F17" s="56">
        <f t="shared" si="2"/>
        <v>3</v>
      </c>
      <c r="G17" s="55"/>
      <c r="H17" s="55"/>
      <c r="I17" s="55"/>
      <c r="J17" s="55">
        <v>3</v>
      </c>
      <c r="K17" s="55"/>
      <c r="L17" s="55">
        <v>3</v>
      </c>
      <c r="M17" s="55">
        <v>2.13</v>
      </c>
      <c r="N17" s="55"/>
      <c r="O17" s="55">
        <v>2.13</v>
      </c>
      <c r="P17" s="55">
        <f t="shared" si="3"/>
        <v>2.13</v>
      </c>
      <c r="Q17" s="55">
        <f t="shared" si="4"/>
        <v>0</v>
      </c>
      <c r="R17" s="55">
        <f t="shared" si="5"/>
        <v>2.13</v>
      </c>
      <c r="S17" s="55">
        <f t="shared" si="6"/>
        <v>2</v>
      </c>
      <c r="T17" s="55">
        <f t="shared" si="7"/>
        <v>0</v>
      </c>
      <c r="U17" s="55">
        <f t="shared" si="8"/>
        <v>2</v>
      </c>
      <c r="V17" s="55"/>
      <c r="W17" s="55"/>
      <c r="X17" s="55"/>
      <c r="Y17" s="55">
        <v>2</v>
      </c>
      <c r="Z17" s="55"/>
      <c r="AA17" s="55">
        <v>2</v>
      </c>
      <c r="AB17" s="55">
        <v>1.1299999999999999</v>
      </c>
      <c r="AC17" s="55"/>
      <c r="AD17" s="55">
        <v>1.1299999999999999</v>
      </c>
      <c r="AE17" s="55">
        <f t="shared" si="9"/>
        <v>1.1299999999999999</v>
      </c>
      <c r="AF17" s="55">
        <f t="shared" si="10"/>
        <v>0</v>
      </c>
      <c r="AG17" s="55">
        <f t="shared" si="11"/>
        <v>1.1299999999999999</v>
      </c>
    </row>
    <row r="18" spans="1:33" x14ac:dyDescent="0.2">
      <c r="A18" s="46">
        <v>9</v>
      </c>
      <c r="B18" s="47" t="s">
        <v>36</v>
      </c>
      <c r="C18" s="48"/>
      <c r="D18" s="55">
        <f t="shared" si="0"/>
        <v>5</v>
      </c>
      <c r="E18" s="55">
        <f t="shared" si="1"/>
        <v>12</v>
      </c>
      <c r="F18" s="55">
        <f t="shared" si="2"/>
        <v>17</v>
      </c>
      <c r="G18" s="55">
        <v>3</v>
      </c>
      <c r="H18" s="55">
        <v>10</v>
      </c>
      <c r="I18" s="55">
        <v>13</v>
      </c>
      <c r="J18" s="55">
        <v>2</v>
      </c>
      <c r="K18" s="55">
        <v>2</v>
      </c>
      <c r="L18" s="55">
        <v>4</v>
      </c>
      <c r="M18" s="55">
        <v>1.25</v>
      </c>
      <c r="N18" s="55">
        <v>1.63</v>
      </c>
      <c r="O18" s="55">
        <v>2.88</v>
      </c>
      <c r="P18" s="55">
        <f t="shared" si="3"/>
        <v>4.25</v>
      </c>
      <c r="Q18" s="55">
        <f t="shared" si="4"/>
        <v>11.629999999999999</v>
      </c>
      <c r="R18" s="55">
        <f t="shared" si="5"/>
        <v>15.879999999999999</v>
      </c>
      <c r="S18" s="55">
        <f t="shared" si="6"/>
        <v>4</v>
      </c>
      <c r="T18" s="55">
        <f t="shared" si="7"/>
        <v>12</v>
      </c>
      <c r="U18" s="55">
        <f t="shared" si="8"/>
        <v>16</v>
      </c>
      <c r="V18" s="55">
        <v>4</v>
      </c>
      <c r="W18" s="55">
        <v>8</v>
      </c>
      <c r="X18" s="55">
        <v>12</v>
      </c>
      <c r="Y18" s="55"/>
      <c r="Z18" s="55">
        <v>4</v>
      </c>
      <c r="AA18" s="55">
        <v>4</v>
      </c>
      <c r="AB18" s="55"/>
      <c r="AC18" s="55">
        <v>2.02</v>
      </c>
      <c r="AD18" s="55">
        <v>2.02</v>
      </c>
      <c r="AE18" s="55">
        <f t="shared" si="9"/>
        <v>4</v>
      </c>
      <c r="AF18" s="55">
        <f t="shared" si="10"/>
        <v>10.02</v>
      </c>
      <c r="AG18" s="55">
        <f t="shared" si="11"/>
        <v>14.02</v>
      </c>
    </row>
    <row r="19" spans="1:33" x14ac:dyDescent="0.2">
      <c r="A19" s="49"/>
      <c r="B19" s="50" t="s">
        <v>37</v>
      </c>
      <c r="C19" s="51" t="s">
        <v>38</v>
      </c>
      <c r="D19" s="56">
        <f t="shared" si="0"/>
        <v>2</v>
      </c>
      <c r="E19" s="56">
        <f t="shared" si="1"/>
        <v>3</v>
      </c>
      <c r="F19" s="56">
        <f t="shared" si="2"/>
        <v>5</v>
      </c>
      <c r="G19" s="55">
        <v>1</v>
      </c>
      <c r="H19" s="55">
        <v>2</v>
      </c>
      <c r="I19" s="55">
        <v>3</v>
      </c>
      <c r="J19" s="55">
        <v>1</v>
      </c>
      <c r="K19" s="55">
        <v>1</v>
      </c>
      <c r="L19" s="55">
        <v>2</v>
      </c>
      <c r="M19" s="55">
        <v>0.5</v>
      </c>
      <c r="N19" s="55">
        <v>0.75</v>
      </c>
      <c r="O19" s="55">
        <v>1.25</v>
      </c>
      <c r="P19" s="55">
        <f t="shared" si="3"/>
        <v>1.5</v>
      </c>
      <c r="Q19" s="55">
        <f t="shared" si="4"/>
        <v>2.75</v>
      </c>
      <c r="R19" s="55">
        <f t="shared" si="5"/>
        <v>4.25</v>
      </c>
      <c r="S19" s="55">
        <f t="shared" si="6"/>
        <v>3</v>
      </c>
      <c r="T19" s="55">
        <f t="shared" si="7"/>
        <v>3</v>
      </c>
      <c r="U19" s="55">
        <f t="shared" si="8"/>
        <v>6</v>
      </c>
      <c r="V19" s="55">
        <v>3</v>
      </c>
      <c r="W19" s="55">
        <v>2</v>
      </c>
      <c r="X19" s="55">
        <v>5</v>
      </c>
      <c r="Y19" s="55"/>
      <c r="Z19" s="55">
        <v>1</v>
      </c>
      <c r="AA19" s="55">
        <v>1</v>
      </c>
      <c r="AB19" s="55"/>
      <c r="AC19" s="55">
        <v>0.38</v>
      </c>
      <c r="AD19" s="55">
        <v>0.38</v>
      </c>
      <c r="AE19" s="55">
        <f t="shared" si="9"/>
        <v>3</v>
      </c>
      <c r="AF19" s="55">
        <f t="shared" si="10"/>
        <v>2.38</v>
      </c>
      <c r="AG19" s="55">
        <f t="shared" si="11"/>
        <v>5.38</v>
      </c>
    </row>
    <row r="20" spans="1:33" x14ac:dyDescent="0.2">
      <c r="A20" s="49"/>
      <c r="B20" s="50" t="s">
        <v>5</v>
      </c>
      <c r="C20" s="51" t="s">
        <v>6</v>
      </c>
      <c r="D20" s="56">
        <f t="shared" si="0"/>
        <v>3</v>
      </c>
      <c r="E20" s="56">
        <f t="shared" si="1"/>
        <v>9</v>
      </c>
      <c r="F20" s="56">
        <f t="shared" si="2"/>
        <v>12</v>
      </c>
      <c r="G20" s="55">
        <v>2</v>
      </c>
      <c r="H20" s="55">
        <v>8</v>
      </c>
      <c r="I20" s="55">
        <v>10</v>
      </c>
      <c r="J20" s="55">
        <v>1</v>
      </c>
      <c r="K20" s="55">
        <v>1</v>
      </c>
      <c r="L20" s="55">
        <v>2</v>
      </c>
      <c r="M20" s="55">
        <v>0.75</v>
      </c>
      <c r="N20" s="55">
        <v>0.88</v>
      </c>
      <c r="O20" s="55">
        <v>1.63</v>
      </c>
      <c r="P20" s="55">
        <f t="shared" si="3"/>
        <v>2.75</v>
      </c>
      <c r="Q20" s="55">
        <f t="shared" si="4"/>
        <v>8.8800000000000008</v>
      </c>
      <c r="R20" s="55">
        <f t="shared" si="5"/>
        <v>11.63</v>
      </c>
      <c r="S20" s="55">
        <f t="shared" si="6"/>
        <v>1</v>
      </c>
      <c r="T20" s="55">
        <f t="shared" si="7"/>
        <v>9</v>
      </c>
      <c r="U20" s="55">
        <f t="shared" si="8"/>
        <v>10</v>
      </c>
      <c r="V20" s="55">
        <v>1</v>
      </c>
      <c r="W20" s="55">
        <v>6</v>
      </c>
      <c r="X20" s="55">
        <v>7</v>
      </c>
      <c r="Y20" s="55"/>
      <c r="Z20" s="55">
        <v>3</v>
      </c>
      <c r="AA20" s="55">
        <v>3</v>
      </c>
      <c r="AB20" s="55"/>
      <c r="AC20" s="55">
        <v>1.6400000000000001</v>
      </c>
      <c r="AD20" s="55">
        <v>1.6400000000000001</v>
      </c>
      <c r="AE20" s="55">
        <f t="shared" si="9"/>
        <v>1</v>
      </c>
      <c r="AF20" s="55">
        <f t="shared" si="10"/>
        <v>7.6400000000000006</v>
      </c>
      <c r="AG20" s="55">
        <f t="shared" si="11"/>
        <v>8.64</v>
      </c>
    </row>
    <row r="21" spans="1:33" x14ac:dyDescent="0.2">
      <c r="A21" s="43" t="s">
        <v>118</v>
      </c>
      <c r="B21" s="44"/>
      <c r="C21" s="45"/>
      <c r="D21" s="54">
        <f t="shared" si="0"/>
        <v>43</v>
      </c>
      <c r="E21" s="54">
        <f t="shared" si="1"/>
        <v>44</v>
      </c>
      <c r="F21" s="54">
        <f t="shared" si="2"/>
        <v>87</v>
      </c>
      <c r="G21" s="54">
        <v>36</v>
      </c>
      <c r="H21" s="54">
        <v>36</v>
      </c>
      <c r="I21" s="54">
        <v>72</v>
      </c>
      <c r="J21" s="54">
        <v>7</v>
      </c>
      <c r="K21" s="54">
        <v>8</v>
      </c>
      <c r="L21" s="54">
        <v>15</v>
      </c>
      <c r="M21" s="54">
        <v>3.52</v>
      </c>
      <c r="N21" s="54">
        <v>3.52</v>
      </c>
      <c r="O21" s="54">
        <v>7.04</v>
      </c>
      <c r="P21" s="54">
        <f t="shared" si="3"/>
        <v>39.520000000000003</v>
      </c>
      <c r="Q21" s="54">
        <f t="shared" si="4"/>
        <v>39.520000000000003</v>
      </c>
      <c r="R21" s="54">
        <f t="shared" si="5"/>
        <v>79.040000000000006</v>
      </c>
      <c r="S21" s="54">
        <f t="shared" si="6"/>
        <v>47</v>
      </c>
      <c r="T21" s="54">
        <f t="shared" si="7"/>
        <v>35</v>
      </c>
      <c r="U21" s="54">
        <f t="shared" si="8"/>
        <v>82</v>
      </c>
      <c r="V21" s="54">
        <v>45</v>
      </c>
      <c r="W21" s="54">
        <v>33</v>
      </c>
      <c r="X21" s="54">
        <v>78</v>
      </c>
      <c r="Y21" s="54">
        <v>2</v>
      </c>
      <c r="Z21" s="54">
        <v>2</v>
      </c>
      <c r="AA21" s="54">
        <v>4</v>
      </c>
      <c r="AB21" s="54">
        <v>1.1299999999999999</v>
      </c>
      <c r="AC21" s="54">
        <v>0.76</v>
      </c>
      <c r="AD21" s="54">
        <v>1.8899999999999997</v>
      </c>
      <c r="AE21" s="54">
        <f t="shared" si="9"/>
        <v>46.13</v>
      </c>
      <c r="AF21" s="54">
        <f t="shared" si="10"/>
        <v>33.76</v>
      </c>
      <c r="AG21" s="54">
        <f t="shared" si="11"/>
        <v>79.89</v>
      </c>
    </row>
    <row r="22" spans="1:33" x14ac:dyDescent="0.2">
      <c r="A22" s="46">
        <v>7</v>
      </c>
      <c r="B22" s="47" t="s">
        <v>115</v>
      </c>
      <c r="C22" s="48"/>
      <c r="D22" s="55">
        <f t="shared" si="0"/>
        <v>43</v>
      </c>
      <c r="E22" s="55">
        <f t="shared" si="1"/>
        <v>44</v>
      </c>
      <c r="F22" s="55">
        <f t="shared" si="2"/>
        <v>87</v>
      </c>
      <c r="G22" s="55">
        <v>36</v>
      </c>
      <c r="H22" s="55">
        <v>36</v>
      </c>
      <c r="I22" s="55">
        <v>72</v>
      </c>
      <c r="J22" s="55">
        <v>7</v>
      </c>
      <c r="K22" s="55">
        <v>8</v>
      </c>
      <c r="L22" s="55">
        <v>15</v>
      </c>
      <c r="M22" s="55">
        <v>3.52</v>
      </c>
      <c r="N22" s="55">
        <v>3.52</v>
      </c>
      <c r="O22" s="55">
        <v>7.04</v>
      </c>
      <c r="P22" s="55">
        <f t="shared" si="3"/>
        <v>39.520000000000003</v>
      </c>
      <c r="Q22" s="55">
        <f t="shared" si="4"/>
        <v>39.520000000000003</v>
      </c>
      <c r="R22" s="55">
        <f t="shared" si="5"/>
        <v>79.040000000000006</v>
      </c>
      <c r="S22" s="55">
        <f t="shared" si="6"/>
        <v>47</v>
      </c>
      <c r="T22" s="55">
        <f t="shared" si="7"/>
        <v>35</v>
      </c>
      <c r="U22" s="55">
        <f t="shared" si="8"/>
        <v>82</v>
      </c>
      <c r="V22" s="55">
        <v>45</v>
      </c>
      <c r="W22" s="55">
        <v>33</v>
      </c>
      <c r="X22" s="55">
        <v>78</v>
      </c>
      <c r="Y22" s="55">
        <v>2</v>
      </c>
      <c r="Z22" s="55">
        <v>2</v>
      </c>
      <c r="AA22" s="55">
        <v>4</v>
      </c>
      <c r="AB22" s="55">
        <v>1.1299999999999999</v>
      </c>
      <c r="AC22" s="55">
        <v>0.76</v>
      </c>
      <c r="AD22" s="55">
        <v>1.8899999999999997</v>
      </c>
      <c r="AE22" s="55">
        <f t="shared" si="9"/>
        <v>46.13</v>
      </c>
      <c r="AF22" s="55">
        <f t="shared" si="10"/>
        <v>33.76</v>
      </c>
      <c r="AG22" s="55">
        <f t="shared" si="11"/>
        <v>79.89</v>
      </c>
    </row>
    <row r="23" spans="1:33" x14ac:dyDescent="0.2">
      <c r="A23" s="49"/>
      <c r="B23" s="50" t="s">
        <v>39</v>
      </c>
      <c r="C23" s="51" t="s">
        <v>40</v>
      </c>
      <c r="D23" s="56">
        <f t="shared" si="0"/>
        <v>43</v>
      </c>
      <c r="E23" s="56">
        <f t="shared" si="1"/>
        <v>44</v>
      </c>
      <c r="F23" s="56">
        <f t="shared" si="2"/>
        <v>87</v>
      </c>
      <c r="G23" s="55">
        <v>36</v>
      </c>
      <c r="H23" s="55">
        <v>36</v>
      </c>
      <c r="I23" s="55">
        <v>72</v>
      </c>
      <c r="J23" s="55">
        <v>7</v>
      </c>
      <c r="K23" s="55">
        <v>8</v>
      </c>
      <c r="L23" s="55">
        <v>15</v>
      </c>
      <c r="M23" s="55">
        <v>3.52</v>
      </c>
      <c r="N23" s="55">
        <v>3.52</v>
      </c>
      <c r="O23" s="55">
        <v>7.04</v>
      </c>
      <c r="P23" s="55">
        <f t="shared" si="3"/>
        <v>39.520000000000003</v>
      </c>
      <c r="Q23" s="55">
        <f t="shared" si="4"/>
        <v>39.520000000000003</v>
      </c>
      <c r="R23" s="55">
        <f t="shared" si="5"/>
        <v>79.040000000000006</v>
      </c>
      <c r="S23" s="55">
        <f t="shared" si="6"/>
        <v>47</v>
      </c>
      <c r="T23" s="55">
        <f t="shared" si="7"/>
        <v>35</v>
      </c>
      <c r="U23" s="55">
        <f t="shared" si="8"/>
        <v>82</v>
      </c>
      <c r="V23" s="55">
        <v>45</v>
      </c>
      <c r="W23" s="55">
        <v>33</v>
      </c>
      <c r="X23" s="55">
        <v>78</v>
      </c>
      <c r="Y23" s="55">
        <v>2</v>
      </c>
      <c r="Z23" s="55">
        <v>2</v>
      </c>
      <c r="AA23" s="55">
        <v>4</v>
      </c>
      <c r="AB23" s="55">
        <v>1.1299999999999999</v>
      </c>
      <c r="AC23" s="55">
        <v>0.76</v>
      </c>
      <c r="AD23" s="55">
        <v>1.8899999999999997</v>
      </c>
      <c r="AE23" s="55">
        <f t="shared" si="9"/>
        <v>46.13</v>
      </c>
      <c r="AF23" s="55">
        <f t="shared" si="10"/>
        <v>33.76</v>
      </c>
      <c r="AG23" s="55">
        <f t="shared" si="11"/>
        <v>79.89</v>
      </c>
    </row>
    <row r="24" spans="1:33" x14ac:dyDescent="0.2">
      <c r="A24" s="43" t="s">
        <v>119</v>
      </c>
      <c r="B24" s="44"/>
      <c r="C24" s="45"/>
      <c r="D24" s="54">
        <f t="shared" si="0"/>
        <v>150</v>
      </c>
      <c r="E24" s="54">
        <f t="shared" si="1"/>
        <v>173</v>
      </c>
      <c r="F24" s="54">
        <f t="shared" si="2"/>
        <v>323</v>
      </c>
      <c r="G24" s="54">
        <v>114</v>
      </c>
      <c r="H24" s="54">
        <v>122</v>
      </c>
      <c r="I24" s="54">
        <v>236</v>
      </c>
      <c r="J24" s="54">
        <v>36</v>
      </c>
      <c r="K24" s="54">
        <v>51</v>
      </c>
      <c r="L24" s="54">
        <v>87</v>
      </c>
      <c r="M24" s="54">
        <v>11.230000000000004</v>
      </c>
      <c r="N24" s="54">
        <v>13.900000000000013</v>
      </c>
      <c r="O24" s="54">
        <v>25.13</v>
      </c>
      <c r="P24" s="54">
        <f t="shared" si="3"/>
        <v>125.23</v>
      </c>
      <c r="Q24" s="54">
        <f t="shared" si="4"/>
        <v>135.9</v>
      </c>
      <c r="R24" s="54">
        <f t="shared" si="5"/>
        <v>261.13</v>
      </c>
      <c r="S24" s="54">
        <f t="shared" si="6"/>
        <v>146</v>
      </c>
      <c r="T24" s="54">
        <f t="shared" si="7"/>
        <v>163</v>
      </c>
      <c r="U24" s="54">
        <f t="shared" si="8"/>
        <v>309</v>
      </c>
      <c r="V24" s="54">
        <v>141</v>
      </c>
      <c r="W24" s="54">
        <v>155</v>
      </c>
      <c r="X24" s="54">
        <v>296</v>
      </c>
      <c r="Y24" s="54">
        <v>5</v>
      </c>
      <c r="Z24" s="54">
        <v>8</v>
      </c>
      <c r="AA24" s="54">
        <v>13</v>
      </c>
      <c r="AB24" s="54">
        <v>2.52</v>
      </c>
      <c r="AC24" s="54">
        <v>5.39</v>
      </c>
      <c r="AD24" s="54">
        <v>7.9099999999999993</v>
      </c>
      <c r="AE24" s="54">
        <f t="shared" si="9"/>
        <v>143.52000000000001</v>
      </c>
      <c r="AF24" s="54">
        <f t="shared" si="10"/>
        <v>160.38999999999999</v>
      </c>
      <c r="AG24" s="54">
        <f t="shared" si="11"/>
        <v>303.90999999999997</v>
      </c>
    </row>
    <row r="25" spans="1:33" x14ac:dyDescent="0.2">
      <c r="A25" s="46">
        <v>7</v>
      </c>
      <c r="B25" s="47" t="s">
        <v>115</v>
      </c>
      <c r="C25" s="48"/>
      <c r="D25" s="55">
        <f t="shared" si="0"/>
        <v>42</v>
      </c>
      <c r="E25" s="55">
        <f t="shared" si="1"/>
        <v>44</v>
      </c>
      <c r="F25" s="55">
        <f t="shared" si="2"/>
        <v>86</v>
      </c>
      <c r="G25" s="55">
        <v>28</v>
      </c>
      <c r="H25" s="55">
        <v>34</v>
      </c>
      <c r="I25" s="55">
        <v>62</v>
      </c>
      <c r="J25" s="55">
        <v>14</v>
      </c>
      <c r="K25" s="55">
        <v>10</v>
      </c>
      <c r="L25" s="55">
        <v>24</v>
      </c>
      <c r="M25" s="55">
        <v>4.5499999999999989</v>
      </c>
      <c r="N25" s="55">
        <v>2.2799999999999998</v>
      </c>
      <c r="O25" s="55">
        <v>6.8299999999999983</v>
      </c>
      <c r="P25" s="55">
        <f t="shared" si="3"/>
        <v>32.549999999999997</v>
      </c>
      <c r="Q25" s="55">
        <f t="shared" si="4"/>
        <v>36.28</v>
      </c>
      <c r="R25" s="55">
        <f t="shared" si="5"/>
        <v>68.83</v>
      </c>
      <c r="S25" s="55">
        <f t="shared" si="6"/>
        <v>46</v>
      </c>
      <c r="T25" s="55">
        <f t="shared" si="7"/>
        <v>44</v>
      </c>
      <c r="U25" s="55">
        <f t="shared" si="8"/>
        <v>90</v>
      </c>
      <c r="V25" s="55">
        <v>44</v>
      </c>
      <c r="W25" s="55">
        <v>41</v>
      </c>
      <c r="X25" s="55">
        <v>85</v>
      </c>
      <c r="Y25" s="55">
        <v>2</v>
      </c>
      <c r="Z25" s="55">
        <v>3</v>
      </c>
      <c r="AA25" s="55">
        <v>5</v>
      </c>
      <c r="AB25" s="55">
        <v>0.51</v>
      </c>
      <c r="AC25" s="55">
        <v>1.88</v>
      </c>
      <c r="AD25" s="55">
        <v>2.39</v>
      </c>
      <c r="AE25" s="55">
        <f t="shared" si="9"/>
        <v>44.51</v>
      </c>
      <c r="AF25" s="55">
        <f t="shared" si="10"/>
        <v>42.88</v>
      </c>
      <c r="AG25" s="55">
        <f t="shared" si="11"/>
        <v>87.39</v>
      </c>
    </row>
    <row r="26" spans="1:33" x14ac:dyDescent="0.2">
      <c r="A26" s="49"/>
      <c r="B26" s="50" t="s">
        <v>10</v>
      </c>
      <c r="C26" s="51" t="s">
        <v>153</v>
      </c>
      <c r="D26" s="56">
        <f t="shared" si="0"/>
        <v>20</v>
      </c>
      <c r="E26" s="56">
        <f t="shared" si="1"/>
        <v>23</v>
      </c>
      <c r="F26" s="56">
        <f t="shared" si="2"/>
        <v>43</v>
      </c>
      <c r="G26" s="55">
        <v>9</v>
      </c>
      <c r="H26" s="55">
        <v>16</v>
      </c>
      <c r="I26" s="55">
        <v>25</v>
      </c>
      <c r="J26" s="55">
        <v>11</v>
      </c>
      <c r="K26" s="55">
        <v>7</v>
      </c>
      <c r="L26" s="55">
        <v>18</v>
      </c>
      <c r="M26" s="55">
        <v>4.0399999999999991</v>
      </c>
      <c r="N26" s="55">
        <v>2.15</v>
      </c>
      <c r="O26" s="55">
        <v>6.1899999999999986</v>
      </c>
      <c r="P26" s="55">
        <f t="shared" si="3"/>
        <v>13.04</v>
      </c>
      <c r="Q26" s="55">
        <f t="shared" si="4"/>
        <v>18.149999999999999</v>
      </c>
      <c r="R26" s="55">
        <f t="shared" si="5"/>
        <v>31.189999999999998</v>
      </c>
      <c r="S26" s="55">
        <f t="shared" si="6"/>
        <v>18</v>
      </c>
      <c r="T26" s="55">
        <f t="shared" si="7"/>
        <v>16</v>
      </c>
      <c r="U26" s="55">
        <f t="shared" si="8"/>
        <v>34</v>
      </c>
      <c r="V26" s="55">
        <v>18</v>
      </c>
      <c r="W26" s="55">
        <v>16</v>
      </c>
      <c r="X26" s="55">
        <v>34</v>
      </c>
      <c r="Y26" s="55"/>
      <c r="Z26" s="55"/>
      <c r="AA26" s="55"/>
      <c r="AB26" s="55"/>
      <c r="AC26" s="55"/>
      <c r="AD26" s="55"/>
      <c r="AE26" s="55">
        <f t="shared" si="9"/>
        <v>18</v>
      </c>
      <c r="AF26" s="55">
        <f t="shared" si="10"/>
        <v>16</v>
      </c>
      <c r="AG26" s="55">
        <f t="shared" si="11"/>
        <v>34</v>
      </c>
    </row>
    <row r="27" spans="1:33" x14ac:dyDescent="0.2">
      <c r="A27" s="49"/>
      <c r="B27" s="50" t="s">
        <v>12</v>
      </c>
      <c r="C27" s="51" t="s">
        <v>13</v>
      </c>
      <c r="D27" s="56">
        <f t="shared" si="0"/>
        <v>12</v>
      </c>
      <c r="E27" s="56">
        <f t="shared" si="1"/>
        <v>5</v>
      </c>
      <c r="F27" s="56">
        <f t="shared" si="2"/>
        <v>17</v>
      </c>
      <c r="G27" s="55">
        <v>9</v>
      </c>
      <c r="H27" s="55">
        <v>5</v>
      </c>
      <c r="I27" s="55">
        <v>14</v>
      </c>
      <c r="J27" s="55">
        <v>3</v>
      </c>
      <c r="K27" s="55"/>
      <c r="L27" s="55">
        <v>3</v>
      </c>
      <c r="M27" s="55">
        <v>0.51</v>
      </c>
      <c r="N27" s="55"/>
      <c r="O27" s="55">
        <v>0.51</v>
      </c>
      <c r="P27" s="55">
        <f t="shared" si="3"/>
        <v>9.51</v>
      </c>
      <c r="Q27" s="55">
        <f t="shared" si="4"/>
        <v>5</v>
      </c>
      <c r="R27" s="55">
        <f t="shared" si="5"/>
        <v>14.51</v>
      </c>
      <c r="S27" s="55">
        <f t="shared" si="6"/>
        <v>15</v>
      </c>
      <c r="T27" s="55">
        <f t="shared" si="7"/>
        <v>7</v>
      </c>
      <c r="U27" s="55">
        <f t="shared" si="8"/>
        <v>22</v>
      </c>
      <c r="V27" s="55">
        <v>14</v>
      </c>
      <c r="W27" s="55">
        <v>7</v>
      </c>
      <c r="X27" s="55">
        <v>21</v>
      </c>
      <c r="Y27" s="55">
        <v>1</v>
      </c>
      <c r="Z27" s="55"/>
      <c r="AA27" s="55">
        <v>1</v>
      </c>
      <c r="AB27" s="55">
        <v>0.13</v>
      </c>
      <c r="AC27" s="55"/>
      <c r="AD27" s="55">
        <v>0.13</v>
      </c>
      <c r="AE27" s="55">
        <f t="shared" si="9"/>
        <v>14.13</v>
      </c>
      <c r="AF27" s="55">
        <f t="shared" si="10"/>
        <v>7</v>
      </c>
      <c r="AG27" s="55">
        <f t="shared" si="11"/>
        <v>21.130000000000003</v>
      </c>
    </row>
    <row r="28" spans="1:33" x14ac:dyDescent="0.2">
      <c r="A28" s="49"/>
      <c r="B28" s="50" t="s">
        <v>15</v>
      </c>
      <c r="C28" s="51" t="s">
        <v>152</v>
      </c>
      <c r="D28" s="56">
        <f t="shared" si="0"/>
        <v>2</v>
      </c>
      <c r="E28" s="56">
        <f t="shared" si="1"/>
        <v>6</v>
      </c>
      <c r="F28" s="56">
        <f t="shared" si="2"/>
        <v>8</v>
      </c>
      <c r="G28" s="55">
        <v>2</v>
      </c>
      <c r="H28" s="55">
        <v>6</v>
      </c>
      <c r="I28" s="55">
        <v>8</v>
      </c>
      <c r="J28" s="55"/>
      <c r="K28" s="55"/>
      <c r="L28" s="55"/>
      <c r="M28" s="55"/>
      <c r="N28" s="55"/>
      <c r="O28" s="55"/>
      <c r="P28" s="55">
        <f t="shared" si="3"/>
        <v>2</v>
      </c>
      <c r="Q28" s="55">
        <f t="shared" si="4"/>
        <v>6</v>
      </c>
      <c r="R28" s="55">
        <f t="shared" si="5"/>
        <v>8</v>
      </c>
      <c r="S28" s="55">
        <f t="shared" si="6"/>
        <v>2</v>
      </c>
      <c r="T28" s="55">
        <f t="shared" si="7"/>
        <v>7</v>
      </c>
      <c r="U28" s="55">
        <f t="shared" si="8"/>
        <v>9</v>
      </c>
      <c r="V28" s="55">
        <v>2</v>
      </c>
      <c r="W28" s="55">
        <v>7</v>
      </c>
      <c r="X28" s="55">
        <v>9</v>
      </c>
      <c r="Y28" s="55"/>
      <c r="Z28" s="55"/>
      <c r="AA28" s="55"/>
      <c r="AB28" s="55"/>
      <c r="AC28" s="55"/>
      <c r="AD28" s="55"/>
      <c r="AE28" s="55">
        <f t="shared" si="9"/>
        <v>2</v>
      </c>
      <c r="AF28" s="55">
        <f t="shared" si="10"/>
        <v>7</v>
      </c>
      <c r="AG28" s="55">
        <f t="shared" si="11"/>
        <v>9</v>
      </c>
    </row>
    <row r="29" spans="1:33" x14ac:dyDescent="0.2">
      <c r="A29" s="49"/>
      <c r="B29" s="50" t="s">
        <v>11</v>
      </c>
      <c r="C29" s="51" t="s">
        <v>154</v>
      </c>
      <c r="D29" s="56">
        <f t="shared" si="0"/>
        <v>3</v>
      </c>
      <c r="E29" s="56">
        <f t="shared" si="1"/>
        <v>7</v>
      </c>
      <c r="F29" s="56">
        <f t="shared" si="2"/>
        <v>10</v>
      </c>
      <c r="G29" s="55">
        <v>3</v>
      </c>
      <c r="H29" s="55">
        <v>5</v>
      </c>
      <c r="I29" s="55">
        <v>8</v>
      </c>
      <c r="J29" s="55"/>
      <c r="K29" s="55">
        <v>2</v>
      </c>
      <c r="L29" s="55">
        <v>2</v>
      </c>
      <c r="M29" s="55"/>
      <c r="N29" s="55">
        <v>0.13</v>
      </c>
      <c r="O29" s="55">
        <v>0.13</v>
      </c>
      <c r="P29" s="55">
        <f t="shared" si="3"/>
        <v>3</v>
      </c>
      <c r="Q29" s="55">
        <f t="shared" si="4"/>
        <v>5.13</v>
      </c>
      <c r="R29" s="55">
        <f t="shared" si="5"/>
        <v>8.129999999999999</v>
      </c>
      <c r="S29" s="55">
        <f t="shared" si="6"/>
        <v>8</v>
      </c>
      <c r="T29" s="55">
        <f t="shared" si="7"/>
        <v>12</v>
      </c>
      <c r="U29" s="55">
        <f t="shared" si="8"/>
        <v>20</v>
      </c>
      <c r="V29" s="55">
        <v>7</v>
      </c>
      <c r="W29" s="55">
        <v>10</v>
      </c>
      <c r="X29" s="55">
        <v>17</v>
      </c>
      <c r="Y29" s="55">
        <v>1</v>
      </c>
      <c r="Z29" s="55">
        <v>2</v>
      </c>
      <c r="AA29" s="55">
        <v>3</v>
      </c>
      <c r="AB29" s="55">
        <v>0.38</v>
      </c>
      <c r="AC29" s="55">
        <v>1.1299999999999999</v>
      </c>
      <c r="AD29" s="55">
        <v>1.51</v>
      </c>
      <c r="AE29" s="55">
        <f t="shared" si="9"/>
        <v>7.38</v>
      </c>
      <c r="AF29" s="55">
        <f t="shared" si="10"/>
        <v>11.129999999999999</v>
      </c>
      <c r="AG29" s="55">
        <f t="shared" si="11"/>
        <v>18.509999999999998</v>
      </c>
    </row>
    <row r="30" spans="1:33" x14ac:dyDescent="0.2">
      <c r="A30" s="44"/>
      <c r="B30" s="50" t="s">
        <v>14</v>
      </c>
      <c r="C30" s="51" t="s">
        <v>151</v>
      </c>
      <c r="D30" s="56">
        <f t="shared" si="0"/>
        <v>5</v>
      </c>
      <c r="E30" s="56">
        <f t="shared" si="1"/>
        <v>3</v>
      </c>
      <c r="F30" s="56">
        <f t="shared" si="2"/>
        <v>8</v>
      </c>
      <c r="G30" s="55">
        <v>5</v>
      </c>
      <c r="H30" s="55">
        <v>2</v>
      </c>
      <c r="I30" s="55">
        <v>7</v>
      </c>
      <c r="J30" s="55"/>
      <c r="K30" s="55">
        <v>1</v>
      </c>
      <c r="L30" s="55">
        <v>1</v>
      </c>
      <c r="M30" s="55"/>
      <c r="N30" s="55">
        <v>0</v>
      </c>
      <c r="O30" s="55">
        <v>0</v>
      </c>
      <c r="P30" s="55">
        <f t="shared" si="3"/>
        <v>5</v>
      </c>
      <c r="Q30" s="55">
        <f t="shared" si="4"/>
        <v>2</v>
      </c>
      <c r="R30" s="55">
        <f t="shared" si="5"/>
        <v>7</v>
      </c>
      <c r="S30" s="55">
        <f t="shared" si="6"/>
        <v>3</v>
      </c>
      <c r="T30" s="55">
        <f t="shared" si="7"/>
        <v>2</v>
      </c>
      <c r="U30" s="55">
        <f t="shared" si="8"/>
        <v>5</v>
      </c>
      <c r="V30" s="55">
        <v>3</v>
      </c>
      <c r="W30" s="55">
        <v>1</v>
      </c>
      <c r="X30" s="55">
        <v>4</v>
      </c>
      <c r="Y30" s="55"/>
      <c r="Z30" s="55">
        <v>1</v>
      </c>
      <c r="AA30" s="55">
        <v>1</v>
      </c>
      <c r="AB30" s="55"/>
      <c r="AC30" s="55">
        <v>0.75</v>
      </c>
      <c r="AD30" s="55">
        <v>0.75</v>
      </c>
      <c r="AE30" s="55">
        <f t="shared" si="9"/>
        <v>3</v>
      </c>
      <c r="AF30" s="55">
        <f t="shared" si="10"/>
        <v>1.75</v>
      </c>
      <c r="AG30" s="55">
        <f t="shared" si="11"/>
        <v>4.75</v>
      </c>
    </row>
    <row r="31" spans="1:33" x14ac:dyDescent="0.2">
      <c r="A31" s="46">
        <v>9</v>
      </c>
      <c r="B31" s="47" t="s">
        <v>36</v>
      </c>
      <c r="C31" s="48"/>
      <c r="D31" s="55">
        <f t="shared" si="0"/>
        <v>108</v>
      </c>
      <c r="E31" s="55">
        <f t="shared" si="1"/>
        <v>129</v>
      </c>
      <c r="F31" s="55">
        <f t="shared" si="2"/>
        <v>237</v>
      </c>
      <c r="G31" s="55">
        <v>86</v>
      </c>
      <c r="H31" s="55">
        <v>88</v>
      </c>
      <c r="I31" s="55">
        <v>174</v>
      </c>
      <c r="J31" s="55">
        <v>22</v>
      </c>
      <c r="K31" s="55">
        <v>41</v>
      </c>
      <c r="L31" s="55">
        <v>63</v>
      </c>
      <c r="M31" s="55">
        <v>6.68</v>
      </c>
      <c r="N31" s="55">
        <v>11.62000000000001</v>
      </c>
      <c r="O31" s="55">
        <v>18.3</v>
      </c>
      <c r="P31" s="55">
        <f t="shared" si="3"/>
        <v>92.68</v>
      </c>
      <c r="Q31" s="55">
        <f t="shared" si="4"/>
        <v>99.62</v>
      </c>
      <c r="R31" s="55">
        <f t="shared" si="5"/>
        <v>192.3</v>
      </c>
      <c r="S31" s="55">
        <f t="shared" si="6"/>
        <v>100</v>
      </c>
      <c r="T31" s="55">
        <f t="shared" si="7"/>
        <v>119</v>
      </c>
      <c r="U31" s="55">
        <f t="shared" si="8"/>
        <v>219</v>
      </c>
      <c r="V31" s="55">
        <v>97</v>
      </c>
      <c r="W31" s="55">
        <v>114</v>
      </c>
      <c r="X31" s="55">
        <v>211</v>
      </c>
      <c r="Y31" s="55">
        <v>3</v>
      </c>
      <c r="Z31" s="55">
        <v>5</v>
      </c>
      <c r="AA31" s="55">
        <v>8</v>
      </c>
      <c r="AB31" s="55">
        <v>2.0099999999999998</v>
      </c>
      <c r="AC31" s="55">
        <v>3.51</v>
      </c>
      <c r="AD31" s="55">
        <v>5.52</v>
      </c>
      <c r="AE31" s="55">
        <f t="shared" si="9"/>
        <v>99.01</v>
      </c>
      <c r="AF31" s="55">
        <f t="shared" si="10"/>
        <v>117.51</v>
      </c>
      <c r="AG31" s="55">
        <f t="shared" si="11"/>
        <v>216.52</v>
      </c>
    </row>
    <row r="32" spans="1:33" x14ac:dyDescent="0.2">
      <c r="A32" s="49"/>
      <c r="B32" s="50" t="s">
        <v>10</v>
      </c>
      <c r="C32" s="51" t="s">
        <v>153</v>
      </c>
      <c r="D32" s="56">
        <f t="shared" si="0"/>
        <v>29</v>
      </c>
      <c r="E32" s="56">
        <f t="shared" si="1"/>
        <v>22</v>
      </c>
      <c r="F32" s="56">
        <f t="shared" si="2"/>
        <v>51</v>
      </c>
      <c r="G32" s="55">
        <v>26</v>
      </c>
      <c r="H32" s="55">
        <v>17</v>
      </c>
      <c r="I32" s="55">
        <v>43</v>
      </c>
      <c r="J32" s="55">
        <v>3</v>
      </c>
      <c r="K32" s="55">
        <v>5</v>
      </c>
      <c r="L32" s="55">
        <v>8</v>
      </c>
      <c r="M32" s="55">
        <v>1.26</v>
      </c>
      <c r="N32" s="55">
        <v>2.75</v>
      </c>
      <c r="O32" s="55">
        <v>4.01</v>
      </c>
      <c r="P32" s="55">
        <f t="shared" si="3"/>
        <v>27.26</v>
      </c>
      <c r="Q32" s="55">
        <f t="shared" si="4"/>
        <v>19.75</v>
      </c>
      <c r="R32" s="55">
        <f t="shared" si="5"/>
        <v>47.010000000000005</v>
      </c>
      <c r="S32" s="55">
        <f t="shared" si="6"/>
        <v>28</v>
      </c>
      <c r="T32" s="55">
        <f t="shared" si="7"/>
        <v>27</v>
      </c>
      <c r="U32" s="55">
        <f t="shared" si="8"/>
        <v>55</v>
      </c>
      <c r="V32" s="55">
        <v>28</v>
      </c>
      <c r="W32" s="55">
        <v>26</v>
      </c>
      <c r="X32" s="55">
        <v>54</v>
      </c>
      <c r="Y32" s="55"/>
      <c r="Z32" s="55">
        <v>1</v>
      </c>
      <c r="AA32" s="55">
        <v>1</v>
      </c>
      <c r="AB32" s="55"/>
      <c r="AC32" s="55">
        <v>0.75</v>
      </c>
      <c r="AD32" s="55">
        <v>0.75</v>
      </c>
      <c r="AE32" s="55">
        <f t="shared" si="9"/>
        <v>28</v>
      </c>
      <c r="AF32" s="55">
        <f t="shared" si="10"/>
        <v>26.75</v>
      </c>
      <c r="AG32" s="55">
        <f t="shared" si="11"/>
        <v>54.75</v>
      </c>
    </row>
    <row r="33" spans="1:33" x14ac:dyDescent="0.2">
      <c r="A33" s="49"/>
      <c r="B33" s="50" t="s">
        <v>12</v>
      </c>
      <c r="C33" s="51" t="s">
        <v>13</v>
      </c>
      <c r="D33" s="56">
        <f t="shared" si="0"/>
        <v>26</v>
      </c>
      <c r="E33" s="56">
        <f t="shared" si="1"/>
        <v>21</v>
      </c>
      <c r="F33" s="56">
        <f t="shared" si="2"/>
        <v>47</v>
      </c>
      <c r="G33" s="55">
        <v>16</v>
      </c>
      <c r="H33" s="55">
        <v>12</v>
      </c>
      <c r="I33" s="55">
        <v>28</v>
      </c>
      <c r="J33" s="55">
        <v>10</v>
      </c>
      <c r="K33" s="55">
        <v>9</v>
      </c>
      <c r="L33" s="55">
        <v>19</v>
      </c>
      <c r="M33" s="55">
        <v>4.5299999999999994</v>
      </c>
      <c r="N33" s="55">
        <v>3.9099999999999997</v>
      </c>
      <c r="O33" s="55">
        <v>8.44</v>
      </c>
      <c r="P33" s="55">
        <f t="shared" si="3"/>
        <v>20.53</v>
      </c>
      <c r="Q33" s="55">
        <f t="shared" si="4"/>
        <v>15.91</v>
      </c>
      <c r="R33" s="55">
        <f t="shared" si="5"/>
        <v>36.44</v>
      </c>
      <c r="S33" s="55">
        <f t="shared" si="6"/>
        <v>23</v>
      </c>
      <c r="T33" s="55">
        <f t="shared" si="7"/>
        <v>23</v>
      </c>
      <c r="U33" s="55">
        <f t="shared" si="8"/>
        <v>46</v>
      </c>
      <c r="V33" s="55">
        <v>20</v>
      </c>
      <c r="W33" s="55">
        <v>21</v>
      </c>
      <c r="X33" s="55">
        <v>41</v>
      </c>
      <c r="Y33" s="55">
        <v>3</v>
      </c>
      <c r="Z33" s="55">
        <v>2</v>
      </c>
      <c r="AA33" s="55">
        <v>5</v>
      </c>
      <c r="AB33" s="55">
        <v>2.0099999999999998</v>
      </c>
      <c r="AC33" s="55">
        <v>1.63</v>
      </c>
      <c r="AD33" s="55">
        <v>3.6399999999999997</v>
      </c>
      <c r="AE33" s="55">
        <f t="shared" si="9"/>
        <v>22.009999999999998</v>
      </c>
      <c r="AF33" s="55">
        <f t="shared" si="10"/>
        <v>22.63</v>
      </c>
      <c r="AG33" s="55">
        <f t="shared" si="11"/>
        <v>44.64</v>
      </c>
    </row>
    <row r="34" spans="1:33" x14ac:dyDescent="0.2">
      <c r="A34" s="49"/>
      <c r="B34" s="50" t="s">
        <v>41</v>
      </c>
      <c r="C34" s="51" t="s">
        <v>155</v>
      </c>
      <c r="D34" s="56">
        <f t="shared" si="0"/>
        <v>12</v>
      </c>
      <c r="E34" s="56">
        <f t="shared" si="1"/>
        <v>35</v>
      </c>
      <c r="F34" s="56">
        <f t="shared" si="2"/>
        <v>47</v>
      </c>
      <c r="G34" s="55">
        <v>8</v>
      </c>
      <c r="H34" s="55">
        <v>19</v>
      </c>
      <c r="I34" s="55">
        <v>27</v>
      </c>
      <c r="J34" s="55">
        <v>4</v>
      </c>
      <c r="K34" s="55">
        <v>16</v>
      </c>
      <c r="L34" s="55">
        <v>20</v>
      </c>
      <c r="M34" s="55">
        <v>0.89</v>
      </c>
      <c r="N34" s="55">
        <v>4.1999999999999993</v>
      </c>
      <c r="O34" s="55">
        <v>5.089999999999999</v>
      </c>
      <c r="P34" s="55">
        <f t="shared" si="3"/>
        <v>8.89</v>
      </c>
      <c r="Q34" s="55">
        <f t="shared" si="4"/>
        <v>23.2</v>
      </c>
      <c r="R34" s="55">
        <f t="shared" si="5"/>
        <v>32.090000000000003</v>
      </c>
      <c r="S34" s="55">
        <f t="shared" si="6"/>
        <v>13</v>
      </c>
      <c r="T34" s="55">
        <f t="shared" si="7"/>
        <v>24</v>
      </c>
      <c r="U34" s="55">
        <f t="shared" si="8"/>
        <v>37</v>
      </c>
      <c r="V34" s="55">
        <v>13</v>
      </c>
      <c r="W34" s="55">
        <v>22</v>
      </c>
      <c r="X34" s="55">
        <v>35</v>
      </c>
      <c r="Y34" s="55"/>
      <c r="Z34" s="55">
        <v>2</v>
      </c>
      <c r="AA34" s="55">
        <v>2</v>
      </c>
      <c r="AB34" s="55"/>
      <c r="AC34" s="55">
        <v>1.1299999999999999</v>
      </c>
      <c r="AD34" s="55">
        <v>1.1299999999999999</v>
      </c>
      <c r="AE34" s="55">
        <f t="shared" si="9"/>
        <v>13</v>
      </c>
      <c r="AF34" s="55">
        <f t="shared" si="10"/>
        <v>23.13</v>
      </c>
      <c r="AG34" s="55">
        <f t="shared" si="11"/>
        <v>36.129999999999995</v>
      </c>
    </row>
    <row r="35" spans="1:33" x14ac:dyDescent="0.2">
      <c r="A35" s="49"/>
      <c r="B35" s="50" t="s">
        <v>11</v>
      </c>
      <c r="C35" s="51" t="s">
        <v>154</v>
      </c>
      <c r="D35" s="56">
        <f t="shared" si="0"/>
        <v>3</v>
      </c>
      <c r="E35" s="56">
        <f t="shared" si="1"/>
        <v>16</v>
      </c>
      <c r="F35" s="56">
        <f t="shared" si="2"/>
        <v>19</v>
      </c>
      <c r="G35" s="55">
        <v>3</v>
      </c>
      <c r="H35" s="55">
        <v>8</v>
      </c>
      <c r="I35" s="55">
        <v>11</v>
      </c>
      <c r="J35" s="55"/>
      <c r="K35" s="55">
        <v>8</v>
      </c>
      <c r="L35" s="55">
        <v>8</v>
      </c>
      <c r="M35" s="55"/>
      <c r="N35" s="55">
        <v>0.76</v>
      </c>
      <c r="O35" s="55">
        <v>0.76</v>
      </c>
      <c r="P35" s="55">
        <f t="shared" si="3"/>
        <v>3</v>
      </c>
      <c r="Q35" s="55">
        <f t="shared" si="4"/>
        <v>8.76</v>
      </c>
      <c r="R35" s="55">
        <f t="shared" si="5"/>
        <v>11.76</v>
      </c>
      <c r="S35" s="55">
        <f t="shared" si="6"/>
        <v>4</v>
      </c>
      <c r="T35" s="55">
        <f t="shared" si="7"/>
        <v>12</v>
      </c>
      <c r="U35" s="55">
        <f t="shared" si="8"/>
        <v>16</v>
      </c>
      <c r="V35" s="55">
        <v>4</v>
      </c>
      <c r="W35" s="55">
        <v>12</v>
      </c>
      <c r="X35" s="55">
        <v>16</v>
      </c>
      <c r="Y35" s="55"/>
      <c r="Z35" s="55"/>
      <c r="AA35" s="55"/>
      <c r="AB35" s="55"/>
      <c r="AC35" s="55"/>
      <c r="AD35" s="55"/>
      <c r="AE35" s="55">
        <f t="shared" si="9"/>
        <v>4</v>
      </c>
      <c r="AF35" s="55">
        <f t="shared" si="10"/>
        <v>12</v>
      </c>
      <c r="AG35" s="55">
        <f t="shared" si="11"/>
        <v>16</v>
      </c>
    </row>
    <row r="36" spans="1:33" x14ac:dyDescent="0.2">
      <c r="A36" s="49"/>
      <c r="B36" s="50" t="s">
        <v>14</v>
      </c>
      <c r="C36" s="51" t="s">
        <v>151</v>
      </c>
      <c r="D36" s="56">
        <f t="shared" si="0"/>
        <v>38</v>
      </c>
      <c r="E36" s="56">
        <f t="shared" si="1"/>
        <v>35</v>
      </c>
      <c r="F36" s="56">
        <f t="shared" si="2"/>
        <v>73</v>
      </c>
      <c r="G36" s="55">
        <v>33</v>
      </c>
      <c r="H36" s="55">
        <v>32</v>
      </c>
      <c r="I36" s="55">
        <v>65</v>
      </c>
      <c r="J36" s="55">
        <v>5</v>
      </c>
      <c r="K36" s="55">
        <v>3</v>
      </c>
      <c r="L36" s="55">
        <v>8</v>
      </c>
      <c r="M36" s="55">
        <v>0</v>
      </c>
      <c r="N36" s="55">
        <v>0</v>
      </c>
      <c r="O36" s="55">
        <v>0</v>
      </c>
      <c r="P36" s="55">
        <f t="shared" si="3"/>
        <v>33</v>
      </c>
      <c r="Q36" s="55">
        <f t="shared" si="4"/>
        <v>32</v>
      </c>
      <c r="R36" s="55">
        <f t="shared" si="5"/>
        <v>65</v>
      </c>
      <c r="S36" s="55">
        <f t="shared" si="6"/>
        <v>32</v>
      </c>
      <c r="T36" s="55">
        <f t="shared" si="7"/>
        <v>33</v>
      </c>
      <c r="U36" s="55">
        <f t="shared" si="8"/>
        <v>65</v>
      </c>
      <c r="V36" s="55">
        <v>32</v>
      </c>
      <c r="W36" s="55">
        <v>33</v>
      </c>
      <c r="X36" s="55">
        <v>65</v>
      </c>
      <c r="Y36" s="55"/>
      <c r="Z36" s="55"/>
      <c r="AA36" s="55"/>
      <c r="AB36" s="55"/>
      <c r="AC36" s="55"/>
      <c r="AD36" s="55"/>
      <c r="AE36" s="55">
        <f t="shared" si="9"/>
        <v>32</v>
      </c>
      <c r="AF36" s="55">
        <f t="shared" si="10"/>
        <v>33</v>
      </c>
      <c r="AG36" s="55">
        <f t="shared" si="11"/>
        <v>65</v>
      </c>
    </row>
    <row r="37" spans="1:33" x14ac:dyDescent="0.2">
      <c r="A37" s="43" t="s">
        <v>120</v>
      </c>
      <c r="B37" s="44"/>
      <c r="C37" s="45"/>
      <c r="D37" s="54">
        <f t="shared" si="0"/>
        <v>460</v>
      </c>
      <c r="E37" s="54">
        <f t="shared" si="1"/>
        <v>215</v>
      </c>
      <c r="F37" s="54">
        <f t="shared" si="2"/>
        <v>675</v>
      </c>
      <c r="G37" s="54">
        <v>381</v>
      </c>
      <c r="H37" s="54">
        <v>170</v>
      </c>
      <c r="I37" s="54">
        <v>551</v>
      </c>
      <c r="J37" s="54">
        <v>79</v>
      </c>
      <c r="K37" s="54">
        <v>45</v>
      </c>
      <c r="L37" s="54">
        <v>124</v>
      </c>
      <c r="M37" s="54">
        <v>29.339999999999996</v>
      </c>
      <c r="N37" s="54">
        <v>19.559999999999999</v>
      </c>
      <c r="O37" s="54">
        <v>48.899999999999991</v>
      </c>
      <c r="P37" s="54">
        <f t="shared" si="3"/>
        <v>410.34</v>
      </c>
      <c r="Q37" s="54">
        <f t="shared" si="4"/>
        <v>189.56</v>
      </c>
      <c r="R37" s="54">
        <f t="shared" si="5"/>
        <v>599.9</v>
      </c>
      <c r="S37" s="54">
        <f t="shared" si="6"/>
        <v>452</v>
      </c>
      <c r="T37" s="54">
        <f t="shared" si="7"/>
        <v>218</v>
      </c>
      <c r="U37" s="54">
        <f t="shared" si="8"/>
        <v>670</v>
      </c>
      <c r="V37" s="54">
        <v>404</v>
      </c>
      <c r="W37" s="54">
        <v>187</v>
      </c>
      <c r="X37" s="54">
        <v>591</v>
      </c>
      <c r="Y37" s="54">
        <v>48</v>
      </c>
      <c r="Z37" s="54">
        <v>31</v>
      </c>
      <c r="AA37" s="54">
        <v>79</v>
      </c>
      <c r="AB37" s="54">
        <v>33.179999999999993</v>
      </c>
      <c r="AC37" s="54">
        <v>21.91</v>
      </c>
      <c r="AD37" s="54">
        <v>55.089999999999996</v>
      </c>
      <c r="AE37" s="54">
        <f t="shared" si="9"/>
        <v>437.18</v>
      </c>
      <c r="AF37" s="54">
        <f t="shared" si="10"/>
        <v>208.91</v>
      </c>
      <c r="AG37" s="54">
        <f t="shared" si="11"/>
        <v>646.09</v>
      </c>
    </row>
    <row r="38" spans="1:33" x14ac:dyDescent="0.2">
      <c r="A38" s="46">
        <v>7</v>
      </c>
      <c r="B38" s="47" t="s">
        <v>115</v>
      </c>
      <c r="C38" s="48"/>
      <c r="D38" s="55">
        <f t="shared" si="0"/>
        <v>332</v>
      </c>
      <c r="E38" s="55">
        <f t="shared" si="1"/>
        <v>148</v>
      </c>
      <c r="F38" s="55">
        <f t="shared" si="2"/>
        <v>480</v>
      </c>
      <c r="G38" s="55">
        <v>296</v>
      </c>
      <c r="H38" s="55">
        <v>124</v>
      </c>
      <c r="I38" s="55">
        <v>420</v>
      </c>
      <c r="J38" s="55">
        <v>36</v>
      </c>
      <c r="K38" s="55">
        <v>24</v>
      </c>
      <c r="L38" s="55">
        <v>60</v>
      </c>
      <c r="M38" s="55">
        <v>15.550000000000004</v>
      </c>
      <c r="N38" s="55">
        <v>11.530000000000001</v>
      </c>
      <c r="O38" s="55">
        <v>27.08</v>
      </c>
      <c r="P38" s="55">
        <f t="shared" si="3"/>
        <v>311.55</v>
      </c>
      <c r="Q38" s="55">
        <f t="shared" si="4"/>
        <v>135.53</v>
      </c>
      <c r="R38" s="55">
        <f t="shared" si="5"/>
        <v>447.08000000000004</v>
      </c>
      <c r="S38" s="55">
        <f t="shared" si="6"/>
        <v>329</v>
      </c>
      <c r="T38" s="55">
        <f t="shared" si="7"/>
        <v>133</v>
      </c>
      <c r="U38" s="55">
        <f t="shared" si="8"/>
        <v>462</v>
      </c>
      <c r="V38" s="55">
        <v>301</v>
      </c>
      <c r="W38" s="55">
        <v>122</v>
      </c>
      <c r="X38" s="55">
        <v>423</v>
      </c>
      <c r="Y38" s="55">
        <v>28</v>
      </c>
      <c r="Z38" s="55">
        <v>11</v>
      </c>
      <c r="AA38" s="55">
        <v>39</v>
      </c>
      <c r="AB38" s="55">
        <v>17.79</v>
      </c>
      <c r="AC38" s="55">
        <v>7.51</v>
      </c>
      <c r="AD38" s="55">
        <v>25.3</v>
      </c>
      <c r="AE38" s="55">
        <f t="shared" si="9"/>
        <v>318.79000000000002</v>
      </c>
      <c r="AF38" s="55">
        <f t="shared" si="10"/>
        <v>129.51</v>
      </c>
      <c r="AG38" s="55">
        <f t="shared" si="11"/>
        <v>448.3</v>
      </c>
    </row>
    <row r="39" spans="1:33" x14ac:dyDescent="0.2">
      <c r="A39" s="49"/>
      <c r="B39" s="50" t="s">
        <v>53</v>
      </c>
      <c r="C39" s="51" t="s">
        <v>160</v>
      </c>
      <c r="D39" s="56">
        <f t="shared" si="0"/>
        <v>66</v>
      </c>
      <c r="E39" s="56">
        <f t="shared" si="1"/>
        <v>16</v>
      </c>
      <c r="F39" s="56">
        <f t="shared" si="2"/>
        <v>82</v>
      </c>
      <c r="G39" s="55">
        <v>60</v>
      </c>
      <c r="H39" s="55">
        <v>13</v>
      </c>
      <c r="I39" s="55">
        <v>73</v>
      </c>
      <c r="J39" s="55">
        <v>6</v>
      </c>
      <c r="K39" s="55">
        <v>3</v>
      </c>
      <c r="L39" s="55">
        <v>9</v>
      </c>
      <c r="M39" s="55">
        <v>4.13</v>
      </c>
      <c r="N39" s="55">
        <v>2</v>
      </c>
      <c r="O39" s="55">
        <v>6.13</v>
      </c>
      <c r="P39" s="55">
        <f t="shared" si="3"/>
        <v>64.13</v>
      </c>
      <c r="Q39" s="55">
        <f t="shared" si="4"/>
        <v>15</v>
      </c>
      <c r="R39" s="55">
        <f t="shared" si="5"/>
        <v>79.13</v>
      </c>
      <c r="S39" s="55">
        <f t="shared" si="6"/>
        <v>67</v>
      </c>
      <c r="T39" s="55">
        <f t="shared" si="7"/>
        <v>18</v>
      </c>
      <c r="U39" s="55">
        <f t="shared" si="8"/>
        <v>85</v>
      </c>
      <c r="V39" s="55">
        <v>61</v>
      </c>
      <c r="W39" s="55">
        <v>16</v>
      </c>
      <c r="X39" s="55">
        <v>77</v>
      </c>
      <c r="Y39" s="55">
        <v>6</v>
      </c>
      <c r="Z39" s="55">
        <v>2</v>
      </c>
      <c r="AA39" s="55">
        <v>8</v>
      </c>
      <c r="AB39" s="55">
        <v>2.77</v>
      </c>
      <c r="AC39" s="55">
        <v>1.5</v>
      </c>
      <c r="AD39" s="55">
        <v>4.2699999999999996</v>
      </c>
      <c r="AE39" s="55">
        <f t="shared" si="9"/>
        <v>63.77</v>
      </c>
      <c r="AF39" s="55">
        <f t="shared" si="10"/>
        <v>17.5</v>
      </c>
      <c r="AG39" s="55">
        <f t="shared" si="11"/>
        <v>81.27000000000001</v>
      </c>
    </row>
    <row r="40" spans="1:33" x14ac:dyDescent="0.2">
      <c r="A40" s="49"/>
      <c r="B40" s="50" t="s">
        <v>19</v>
      </c>
      <c r="C40" s="51" t="s">
        <v>157</v>
      </c>
      <c r="D40" s="56">
        <f t="shared" si="0"/>
        <v>16</v>
      </c>
      <c r="E40" s="56">
        <f t="shared" si="1"/>
        <v>43</v>
      </c>
      <c r="F40" s="56">
        <f t="shared" si="2"/>
        <v>59</v>
      </c>
      <c r="G40" s="55">
        <v>14</v>
      </c>
      <c r="H40" s="55">
        <v>32</v>
      </c>
      <c r="I40" s="55">
        <v>46</v>
      </c>
      <c r="J40" s="55">
        <v>2</v>
      </c>
      <c r="K40" s="55">
        <v>11</v>
      </c>
      <c r="L40" s="55">
        <v>13</v>
      </c>
      <c r="M40" s="55">
        <v>0.38</v>
      </c>
      <c r="N40" s="55">
        <v>5.27</v>
      </c>
      <c r="O40" s="55">
        <v>5.65</v>
      </c>
      <c r="P40" s="55">
        <f t="shared" si="3"/>
        <v>14.38</v>
      </c>
      <c r="Q40" s="55">
        <f t="shared" si="4"/>
        <v>37.269999999999996</v>
      </c>
      <c r="R40" s="55">
        <f t="shared" si="5"/>
        <v>51.65</v>
      </c>
      <c r="S40" s="55">
        <f t="shared" si="6"/>
        <v>17</v>
      </c>
      <c r="T40" s="55">
        <f t="shared" si="7"/>
        <v>33</v>
      </c>
      <c r="U40" s="55">
        <f t="shared" si="8"/>
        <v>50</v>
      </c>
      <c r="V40" s="55">
        <v>15</v>
      </c>
      <c r="W40" s="55">
        <v>27</v>
      </c>
      <c r="X40" s="55">
        <v>42</v>
      </c>
      <c r="Y40" s="55">
        <v>2</v>
      </c>
      <c r="Z40" s="55">
        <v>6</v>
      </c>
      <c r="AA40" s="55">
        <v>8</v>
      </c>
      <c r="AB40" s="55">
        <v>1.1299999999999999</v>
      </c>
      <c r="AC40" s="55">
        <v>3.76</v>
      </c>
      <c r="AD40" s="55">
        <v>4.8899999999999997</v>
      </c>
      <c r="AE40" s="55">
        <f t="shared" si="9"/>
        <v>16.13</v>
      </c>
      <c r="AF40" s="55">
        <f t="shared" si="10"/>
        <v>30.759999999999998</v>
      </c>
      <c r="AG40" s="55">
        <f t="shared" si="11"/>
        <v>46.89</v>
      </c>
    </row>
    <row r="41" spans="1:33" x14ac:dyDescent="0.2">
      <c r="A41" s="49"/>
      <c r="B41" s="50" t="s">
        <v>97</v>
      </c>
      <c r="C41" s="51" t="s">
        <v>98</v>
      </c>
      <c r="D41" s="56">
        <f t="shared" si="0"/>
        <v>0</v>
      </c>
      <c r="E41" s="56">
        <f t="shared" si="1"/>
        <v>0</v>
      </c>
      <c r="F41" s="56">
        <f t="shared" si="2"/>
        <v>0</v>
      </c>
      <c r="G41" s="55"/>
      <c r="H41" s="55"/>
      <c r="I41" s="55"/>
      <c r="J41" s="55"/>
      <c r="K41" s="55"/>
      <c r="L41" s="55"/>
      <c r="M41" s="55"/>
      <c r="N41" s="55"/>
      <c r="O41" s="55"/>
      <c r="P41" s="55">
        <f t="shared" si="3"/>
        <v>0</v>
      </c>
      <c r="Q41" s="55">
        <f t="shared" si="4"/>
        <v>0</v>
      </c>
      <c r="R41" s="55">
        <f t="shared" si="5"/>
        <v>0</v>
      </c>
      <c r="S41" s="55">
        <f t="shared" si="6"/>
        <v>8</v>
      </c>
      <c r="T41" s="55">
        <f t="shared" si="7"/>
        <v>7</v>
      </c>
      <c r="U41" s="55">
        <f t="shared" si="8"/>
        <v>15</v>
      </c>
      <c r="V41" s="55">
        <v>6</v>
      </c>
      <c r="W41" s="55">
        <v>6</v>
      </c>
      <c r="X41" s="55">
        <v>12</v>
      </c>
      <c r="Y41" s="55">
        <v>2</v>
      </c>
      <c r="Z41" s="55">
        <v>1</v>
      </c>
      <c r="AA41" s="55">
        <v>3</v>
      </c>
      <c r="AB41" s="55">
        <v>1.1299999999999999</v>
      </c>
      <c r="AC41" s="55">
        <v>0.75</v>
      </c>
      <c r="AD41" s="55">
        <v>1.88</v>
      </c>
      <c r="AE41" s="55">
        <f t="shared" si="9"/>
        <v>7.13</v>
      </c>
      <c r="AF41" s="55">
        <f t="shared" si="10"/>
        <v>6.75</v>
      </c>
      <c r="AG41" s="55">
        <f t="shared" si="11"/>
        <v>13.879999999999999</v>
      </c>
    </row>
    <row r="42" spans="1:33" x14ac:dyDescent="0.2">
      <c r="A42" s="49"/>
      <c r="B42" s="50" t="s">
        <v>42</v>
      </c>
      <c r="C42" s="51" t="s">
        <v>159</v>
      </c>
      <c r="D42" s="56">
        <f t="shared" si="0"/>
        <v>36</v>
      </c>
      <c r="E42" s="56">
        <f t="shared" si="1"/>
        <v>10</v>
      </c>
      <c r="F42" s="56">
        <f t="shared" si="2"/>
        <v>46</v>
      </c>
      <c r="G42" s="55">
        <v>30</v>
      </c>
      <c r="H42" s="55">
        <v>9</v>
      </c>
      <c r="I42" s="55">
        <v>39</v>
      </c>
      <c r="J42" s="55">
        <v>6</v>
      </c>
      <c r="K42" s="55">
        <v>1</v>
      </c>
      <c r="L42" s="55">
        <v>7</v>
      </c>
      <c r="M42" s="55">
        <v>2.76</v>
      </c>
      <c r="N42" s="55">
        <v>0.88</v>
      </c>
      <c r="O42" s="55">
        <v>3.6399999999999997</v>
      </c>
      <c r="P42" s="55">
        <f t="shared" si="3"/>
        <v>32.76</v>
      </c>
      <c r="Q42" s="55">
        <f t="shared" si="4"/>
        <v>9.8800000000000008</v>
      </c>
      <c r="R42" s="55">
        <f t="shared" si="5"/>
        <v>42.64</v>
      </c>
      <c r="S42" s="55">
        <f t="shared" si="6"/>
        <v>30</v>
      </c>
      <c r="T42" s="55">
        <f t="shared" si="7"/>
        <v>6</v>
      </c>
      <c r="U42" s="55">
        <f t="shared" si="8"/>
        <v>36</v>
      </c>
      <c r="V42" s="55">
        <v>29</v>
      </c>
      <c r="W42" s="55">
        <v>6</v>
      </c>
      <c r="X42" s="55">
        <v>35</v>
      </c>
      <c r="Y42" s="55">
        <v>1</v>
      </c>
      <c r="Z42" s="55"/>
      <c r="AA42" s="55">
        <v>1</v>
      </c>
      <c r="AB42" s="55">
        <v>0.75</v>
      </c>
      <c r="AC42" s="55"/>
      <c r="AD42" s="55">
        <v>0.75</v>
      </c>
      <c r="AE42" s="55">
        <f t="shared" si="9"/>
        <v>29.75</v>
      </c>
      <c r="AF42" s="55">
        <f t="shared" si="10"/>
        <v>6</v>
      </c>
      <c r="AG42" s="55">
        <f t="shared" si="11"/>
        <v>35.75</v>
      </c>
    </row>
    <row r="43" spans="1:33" x14ac:dyDescent="0.2">
      <c r="A43" s="49"/>
      <c r="B43" s="50" t="s">
        <v>47</v>
      </c>
      <c r="C43" s="51" t="s">
        <v>48</v>
      </c>
      <c r="D43" s="56">
        <f t="shared" si="0"/>
        <v>20</v>
      </c>
      <c r="E43" s="56">
        <f t="shared" si="1"/>
        <v>8</v>
      </c>
      <c r="F43" s="56">
        <f t="shared" si="2"/>
        <v>28</v>
      </c>
      <c r="G43" s="55">
        <v>17</v>
      </c>
      <c r="H43" s="55">
        <v>8</v>
      </c>
      <c r="I43" s="55">
        <v>25</v>
      </c>
      <c r="J43" s="55">
        <v>3</v>
      </c>
      <c r="K43" s="55"/>
      <c r="L43" s="55">
        <v>3</v>
      </c>
      <c r="M43" s="55">
        <v>0.75</v>
      </c>
      <c r="N43" s="55"/>
      <c r="O43" s="55">
        <v>0.75</v>
      </c>
      <c r="P43" s="55">
        <f t="shared" si="3"/>
        <v>17.75</v>
      </c>
      <c r="Q43" s="55">
        <f t="shared" si="4"/>
        <v>8</v>
      </c>
      <c r="R43" s="55">
        <f t="shared" si="5"/>
        <v>25.75</v>
      </c>
      <c r="S43" s="55">
        <f t="shared" si="6"/>
        <v>18</v>
      </c>
      <c r="T43" s="55">
        <f t="shared" si="7"/>
        <v>8</v>
      </c>
      <c r="U43" s="55">
        <f t="shared" si="8"/>
        <v>26</v>
      </c>
      <c r="V43" s="55">
        <v>17</v>
      </c>
      <c r="W43" s="55">
        <v>8</v>
      </c>
      <c r="X43" s="55">
        <v>25</v>
      </c>
      <c r="Y43" s="55">
        <v>1</v>
      </c>
      <c r="Z43" s="55"/>
      <c r="AA43" s="55">
        <v>1</v>
      </c>
      <c r="AB43" s="55">
        <v>0.38</v>
      </c>
      <c r="AC43" s="55"/>
      <c r="AD43" s="55">
        <v>0.38</v>
      </c>
      <c r="AE43" s="55">
        <f t="shared" si="9"/>
        <v>17.38</v>
      </c>
      <c r="AF43" s="55">
        <f t="shared" si="10"/>
        <v>8</v>
      </c>
      <c r="AG43" s="55">
        <f t="shared" si="11"/>
        <v>25.38</v>
      </c>
    </row>
    <row r="44" spans="1:33" x14ac:dyDescent="0.2">
      <c r="A44" s="49"/>
      <c r="B44" s="50" t="s">
        <v>45</v>
      </c>
      <c r="C44" s="51" t="s">
        <v>46</v>
      </c>
      <c r="D44" s="56">
        <f t="shared" si="0"/>
        <v>30</v>
      </c>
      <c r="E44" s="56">
        <f t="shared" si="1"/>
        <v>16</v>
      </c>
      <c r="F44" s="56">
        <f t="shared" si="2"/>
        <v>46</v>
      </c>
      <c r="G44" s="55">
        <v>24</v>
      </c>
      <c r="H44" s="55">
        <v>15</v>
      </c>
      <c r="I44" s="55">
        <v>39</v>
      </c>
      <c r="J44" s="55">
        <v>6</v>
      </c>
      <c r="K44" s="55">
        <v>1</v>
      </c>
      <c r="L44" s="55">
        <v>7</v>
      </c>
      <c r="M44" s="55">
        <v>1.5099999999999998</v>
      </c>
      <c r="N44" s="55">
        <v>0.75</v>
      </c>
      <c r="O44" s="55">
        <v>2.2599999999999998</v>
      </c>
      <c r="P44" s="55">
        <f t="shared" si="3"/>
        <v>25.509999999999998</v>
      </c>
      <c r="Q44" s="55">
        <f t="shared" si="4"/>
        <v>15.75</v>
      </c>
      <c r="R44" s="55">
        <f t="shared" si="5"/>
        <v>41.26</v>
      </c>
      <c r="S44" s="55">
        <f t="shared" si="6"/>
        <v>34</v>
      </c>
      <c r="T44" s="55">
        <f t="shared" si="7"/>
        <v>17</v>
      </c>
      <c r="U44" s="55">
        <f t="shared" si="8"/>
        <v>51</v>
      </c>
      <c r="V44" s="55">
        <v>32</v>
      </c>
      <c r="W44" s="55">
        <v>17</v>
      </c>
      <c r="X44" s="55">
        <v>49</v>
      </c>
      <c r="Y44" s="55">
        <v>2</v>
      </c>
      <c r="Z44" s="55"/>
      <c r="AA44" s="55">
        <v>2</v>
      </c>
      <c r="AB44" s="55">
        <v>1.5</v>
      </c>
      <c r="AC44" s="55"/>
      <c r="AD44" s="55">
        <v>1.5</v>
      </c>
      <c r="AE44" s="55">
        <f t="shared" si="9"/>
        <v>33.5</v>
      </c>
      <c r="AF44" s="55">
        <f t="shared" si="10"/>
        <v>17</v>
      </c>
      <c r="AG44" s="55">
        <f t="shared" si="11"/>
        <v>50.5</v>
      </c>
    </row>
    <row r="45" spans="1:33" x14ac:dyDescent="0.2">
      <c r="A45" s="49"/>
      <c r="B45" s="50" t="s">
        <v>43</v>
      </c>
      <c r="C45" s="51" t="s">
        <v>44</v>
      </c>
      <c r="D45" s="56">
        <f t="shared" si="0"/>
        <v>21</v>
      </c>
      <c r="E45" s="56">
        <f t="shared" si="1"/>
        <v>16</v>
      </c>
      <c r="F45" s="56">
        <f t="shared" si="2"/>
        <v>37</v>
      </c>
      <c r="G45" s="55">
        <v>18</v>
      </c>
      <c r="H45" s="55">
        <v>14</v>
      </c>
      <c r="I45" s="55">
        <v>32</v>
      </c>
      <c r="J45" s="55">
        <v>3</v>
      </c>
      <c r="K45" s="55">
        <v>2</v>
      </c>
      <c r="L45" s="55">
        <v>5</v>
      </c>
      <c r="M45" s="55">
        <v>0.38</v>
      </c>
      <c r="N45" s="55">
        <v>0.38</v>
      </c>
      <c r="O45" s="55">
        <v>0.76</v>
      </c>
      <c r="P45" s="55">
        <f t="shared" si="3"/>
        <v>18.38</v>
      </c>
      <c r="Q45" s="55">
        <f t="shared" si="4"/>
        <v>14.38</v>
      </c>
      <c r="R45" s="55">
        <f t="shared" si="5"/>
        <v>32.76</v>
      </c>
      <c r="S45" s="55">
        <f t="shared" si="6"/>
        <v>20</v>
      </c>
      <c r="T45" s="55">
        <f t="shared" si="7"/>
        <v>10</v>
      </c>
      <c r="U45" s="55">
        <f t="shared" si="8"/>
        <v>30</v>
      </c>
      <c r="V45" s="55">
        <v>20</v>
      </c>
      <c r="W45" s="55">
        <v>10</v>
      </c>
      <c r="X45" s="55">
        <v>30</v>
      </c>
      <c r="Y45" s="55"/>
      <c r="Z45" s="55"/>
      <c r="AA45" s="55"/>
      <c r="AB45" s="55"/>
      <c r="AC45" s="55"/>
      <c r="AD45" s="55"/>
      <c r="AE45" s="55">
        <f t="shared" si="9"/>
        <v>20</v>
      </c>
      <c r="AF45" s="55">
        <f t="shared" si="10"/>
        <v>10</v>
      </c>
      <c r="AG45" s="55">
        <f t="shared" si="11"/>
        <v>30</v>
      </c>
    </row>
    <row r="46" spans="1:33" x14ac:dyDescent="0.2">
      <c r="A46" s="49"/>
      <c r="B46" s="50" t="s">
        <v>20</v>
      </c>
      <c r="C46" s="51" t="s">
        <v>158</v>
      </c>
      <c r="D46" s="56">
        <f t="shared" si="0"/>
        <v>11</v>
      </c>
      <c r="E46" s="56">
        <f t="shared" si="1"/>
        <v>14</v>
      </c>
      <c r="F46" s="56">
        <f t="shared" si="2"/>
        <v>25</v>
      </c>
      <c r="G46" s="55">
        <v>9</v>
      </c>
      <c r="H46" s="55">
        <v>9</v>
      </c>
      <c r="I46" s="55">
        <v>18</v>
      </c>
      <c r="J46" s="55">
        <v>2</v>
      </c>
      <c r="K46" s="55">
        <v>5</v>
      </c>
      <c r="L46" s="55">
        <v>7</v>
      </c>
      <c r="M46" s="55">
        <v>0.38</v>
      </c>
      <c r="N46" s="55">
        <v>1.5</v>
      </c>
      <c r="O46" s="55">
        <v>1.88</v>
      </c>
      <c r="P46" s="55">
        <f t="shared" si="3"/>
        <v>9.3800000000000008</v>
      </c>
      <c r="Q46" s="55">
        <f t="shared" si="4"/>
        <v>10.5</v>
      </c>
      <c r="R46" s="55">
        <f t="shared" si="5"/>
        <v>19.880000000000003</v>
      </c>
      <c r="S46" s="55">
        <f t="shared" si="6"/>
        <v>7</v>
      </c>
      <c r="T46" s="55">
        <f t="shared" si="7"/>
        <v>11</v>
      </c>
      <c r="U46" s="55">
        <f t="shared" si="8"/>
        <v>18</v>
      </c>
      <c r="V46" s="55">
        <v>4</v>
      </c>
      <c r="W46" s="55">
        <v>9</v>
      </c>
      <c r="X46" s="55">
        <v>13</v>
      </c>
      <c r="Y46" s="55">
        <v>3</v>
      </c>
      <c r="Z46" s="55">
        <v>2</v>
      </c>
      <c r="AA46" s="55">
        <v>5</v>
      </c>
      <c r="AB46" s="55">
        <v>2.25</v>
      </c>
      <c r="AC46" s="55">
        <v>1.5</v>
      </c>
      <c r="AD46" s="55">
        <v>3.75</v>
      </c>
      <c r="AE46" s="55">
        <f t="shared" si="9"/>
        <v>6.25</v>
      </c>
      <c r="AF46" s="55">
        <f t="shared" si="10"/>
        <v>10.5</v>
      </c>
      <c r="AG46" s="55">
        <f t="shared" si="11"/>
        <v>16.75</v>
      </c>
    </row>
    <row r="47" spans="1:33" x14ac:dyDescent="0.2">
      <c r="A47" s="49"/>
      <c r="B47" s="50" t="s">
        <v>17</v>
      </c>
      <c r="C47" s="51" t="s">
        <v>18</v>
      </c>
      <c r="D47" s="56">
        <f t="shared" si="0"/>
        <v>132</v>
      </c>
      <c r="E47" s="56">
        <f t="shared" si="1"/>
        <v>25</v>
      </c>
      <c r="F47" s="56">
        <f t="shared" si="2"/>
        <v>157</v>
      </c>
      <c r="G47" s="55">
        <v>124</v>
      </c>
      <c r="H47" s="55">
        <v>24</v>
      </c>
      <c r="I47" s="55">
        <v>148</v>
      </c>
      <c r="J47" s="55">
        <v>8</v>
      </c>
      <c r="K47" s="55">
        <v>1</v>
      </c>
      <c r="L47" s="55">
        <v>9</v>
      </c>
      <c r="M47" s="55">
        <v>5.26</v>
      </c>
      <c r="N47" s="55">
        <v>0.75</v>
      </c>
      <c r="O47" s="55">
        <v>6.01</v>
      </c>
      <c r="P47" s="55">
        <f t="shared" si="3"/>
        <v>129.26</v>
      </c>
      <c r="Q47" s="55">
        <f t="shared" si="4"/>
        <v>24.75</v>
      </c>
      <c r="R47" s="55">
        <f t="shared" si="5"/>
        <v>154.01</v>
      </c>
      <c r="S47" s="55">
        <f t="shared" si="6"/>
        <v>128</v>
      </c>
      <c r="T47" s="55">
        <f t="shared" si="7"/>
        <v>23</v>
      </c>
      <c r="U47" s="55">
        <f t="shared" si="8"/>
        <v>151</v>
      </c>
      <c r="V47" s="55">
        <v>117</v>
      </c>
      <c r="W47" s="55">
        <v>23</v>
      </c>
      <c r="X47" s="55">
        <v>140</v>
      </c>
      <c r="Y47" s="55">
        <v>11</v>
      </c>
      <c r="Z47" s="55"/>
      <c r="AA47" s="55">
        <v>11</v>
      </c>
      <c r="AB47" s="55">
        <v>7.88</v>
      </c>
      <c r="AC47" s="55"/>
      <c r="AD47" s="55">
        <v>7.88</v>
      </c>
      <c r="AE47" s="55">
        <f t="shared" si="9"/>
        <v>124.88</v>
      </c>
      <c r="AF47" s="55">
        <f t="shared" si="10"/>
        <v>23</v>
      </c>
      <c r="AG47" s="55">
        <f t="shared" si="11"/>
        <v>147.88</v>
      </c>
    </row>
    <row r="48" spans="1:33" x14ac:dyDescent="0.2">
      <c r="A48" s="49"/>
      <c r="B48" s="47" t="s">
        <v>142</v>
      </c>
      <c r="C48" s="48"/>
      <c r="D48" s="55">
        <f t="shared" si="0"/>
        <v>54</v>
      </c>
      <c r="E48" s="55">
        <f t="shared" si="1"/>
        <v>41</v>
      </c>
      <c r="F48" s="55">
        <f t="shared" si="2"/>
        <v>95</v>
      </c>
      <c r="G48" s="55">
        <v>41</v>
      </c>
      <c r="H48" s="55">
        <v>33</v>
      </c>
      <c r="I48" s="55">
        <v>74</v>
      </c>
      <c r="J48" s="55">
        <v>13</v>
      </c>
      <c r="K48" s="55">
        <v>8</v>
      </c>
      <c r="L48" s="55">
        <v>21</v>
      </c>
      <c r="M48" s="55">
        <v>8.9</v>
      </c>
      <c r="N48" s="55">
        <v>5.39</v>
      </c>
      <c r="O48" s="55">
        <v>14.29</v>
      </c>
      <c r="P48" s="55">
        <f t="shared" si="3"/>
        <v>49.9</v>
      </c>
      <c r="Q48" s="55">
        <f t="shared" si="4"/>
        <v>38.39</v>
      </c>
      <c r="R48" s="55">
        <f t="shared" si="5"/>
        <v>88.289999999999992</v>
      </c>
      <c r="S48" s="55">
        <f t="shared" si="6"/>
        <v>42</v>
      </c>
      <c r="T48" s="55">
        <f t="shared" si="7"/>
        <v>50</v>
      </c>
      <c r="U48" s="55">
        <f t="shared" si="8"/>
        <v>92</v>
      </c>
      <c r="V48" s="55">
        <v>30</v>
      </c>
      <c r="W48" s="55">
        <v>33</v>
      </c>
      <c r="X48" s="55">
        <v>63</v>
      </c>
      <c r="Y48" s="55">
        <v>12</v>
      </c>
      <c r="Z48" s="55">
        <v>17</v>
      </c>
      <c r="AA48" s="55">
        <v>29</v>
      </c>
      <c r="AB48" s="55">
        <v>9.39</v>
      </c>
      <c r="AC48" s="55">
        <v>12.150000000000002</v>
      </c>
      <c r="AD48" s="55">
        <v>21.539999999999996</v>
      </c>
      <c r="AE48" s="55">
        <f t="shared" si="9"/>
        <v>39.39</v>
      </c>
      <c r="AF48" s="55">
        <f t="shared" si="10"/>
        <v>45.150000000000006</v>
      </c>
      <c r="AG48" s="55">
        <f t="shared" si="11"/>
        <v>84.54</v>
      </c>
    </row>
    <row r="49" spans="1:33" x14ac:dyDescent="0.2">
      <c r="A49" s="49"/>
      <c r="B49" s="50" t="s">
        <v>49</v>
      </c>
      <c r="C49" s="51" t="s">
        <v>161</v>
      </c>
      <c r="D49" s="56">
        <f t="shared" si="0"/>
        <v>26</v>
      </c>
      <c r="E49" s="56">
        <f t="shared" si="1"/>
        <v>7</v>
      </c>
      <c r="F49" s="56">
        <f t="shared" si="2"/>
        <v>33</v>
      </c>
      <c r="G49" s="55">
        <v>23</v>
      </c>
      <c r="H49" s="55">
        <v>6</v>
      </c>
      <c r="I49" s="55">
        <v>29</v>
      </c>
      <c r="J49" s="55">
        <v>3</v>
      </c>
      <c r="K49" s="55">
        <v>1</v>
      </c>
      <c r="L49" s="55">
        <v>4</v>
      </c>
      <c r="M49" s="55">
        <v>1.88</v>
      </c>
      <c r="N49" s="55">
        <v>0.75</v>
      </c>
      <c r="O49" s="55">
        <v>2.63</v>
      </c>
      <c r="P49" s="55">
        <f t="shared" si="3"/>
        <v>24.88</v>
      </c>
      <c r="Q49" s="55">
        <f t="shared" si="4"/>
        <v>6.75</v>
      </c>
      <c r="R49" s="55">
        <f t="shared" si="5"/>
        <v>31.63</v>
      </c>
      <c r="S49" s="55">
        <f t="shared" si="6"/>
        <v>24</v>
      </c>
      <c r="T49" s="55">
        <f t="shared" si="7"/>
        <v>12</v>
      </c>
      <c r="U49" s="55">
        <f t="shared" si="8"/>
        <v>36</v>
      </c>
      <c r="V49" s="55">
        <v>19</v>
      </c>
      <c r="W49" s="55">
        <v>7</v>
      </c>
      <c r="X49" s="55">
        <v>26</v>
      </c>
      <c r="Y49" s="55">
        <v>5</v>
      </c>
      <c r="Z49" s="55">
        <v>5</v>
      </c>
      <c r="AA49" s="55">
        <v>10</v>
      </c>
      <c r="AB49" s="55">
        <v>3.88</v>
      </c>
      <c r="AC49" s="55">
        <v>3.26</v>
      </c>
      <c r="AD49" s="55">
        <v>7.14</v>
      </c>
      <c r="AE49" s="55">
        <f t="shared" si="9"/>
        <v>22.88</v>
      </c>
      <c r="AF49" s="55">
        <f t="shared" si="10"/>
        <v>10.26</v>
      </c>
      <c r="AG49" s="55">
        <f t="shared" si="11"/>
        <v>33.14</v>
      </c>
    </row>
    <row r="50" spans="1:33" x14ac:dyDescent="0.2">
      <c r="A50" s="49"/>
      <c r="B50" s="50" t="s">
        <v>50</v>
      </c>
      <c r="C50" s="51" t="s">
        <v>162</v>
      </c>
      <c r="D50" s="56">
        <f t="shared" si="0"/>
        <v>10</v>
      </c>
      <c r="E50" s="56">
        <f t="shared" si="1"/>
        <v>9</v>
      </c>
      <c r="F50" s="56">
        <f t="shared" si="2"/>
        <v>19</v>
      </c>
      <c r="G50" s="55">
        <v>7</v>
      </c>
      <c r="H50" s="55">
        <v>7</v>
      </c>
      <c r="I50" s="55">
        <v>14</v>
      </c>
      <c r="J50" s="55">
        <v>3</v>
      </c>
      <c r="K50" s="55">
        <v>2</v>
      </c>
      <c r="L50" s="55">
        <v>5</v>
      </c>
      <c r="M50" s="55">
        <v>2.25</v>
      </c>
      <c r="N50" s="55">
        <v>1.1299999999999999</v>
      </c>
      <c r="O50" s="55">
        <v>3.38</v>
      </c>
      <c r="P50" s="55">
        <f t="shared" si="3"/>
        <v>9.25</v>
      </c>
      <c r="Q50" s="55">
        <f t="shared" si="4"/>
        <v>8.129999999999999</v>
      </c>
      <c r="R50" s="55">
        <f t="shared" si="5"/>
        <v>17.38</v>
      </c>
      <c r="S50" s="55">
        <f t="shared" si="6"/>
        <v>9</v>
      </c>
      <c r="T50" s="55">
        <f t="shared" si="7"/>
        <v>13</v>
      </c>
      <c r="U50" s="55">
        <f t="shared" si="8"/>
        <v>22</v>
      </c>
      <c r="V50" s="55">
        <v>7</v>
      </c>
      <c r="W50" s="55">
        <v>7</v>
      </c>
      <c r="X50" s="55">
        <v>14</v>
      </c>
      <c r="Y50" s="55">
        <v>2</v>
      </c>
      <c r="Z50" s="55">
        <v>6</v>
      </c>
      <c r="AA50" s="55">
        <v>8</v>
      </c>
      <c r="AB50" s="55">
        <v>1.63</v>
      </c>
      <c r="AC50" s="55">
        <v>4.63</v>
      </c>
      <c r="AD50" s="55">
        <v>6.26</v>
      </c>
      <c r="AE50" s="55">
        <f t="shared" si="9"/>
        <v>8.629999999999999</v>
      </c>
      <c r="AF50" s="55">
        <f t="shared" si="10"/>
        <v>11.629999999999999</v>
      </c>
      <c r="AG50" s="55">
        <f t="shared" si="11"/>
        <v>20.259999999999998</v>
      </c>
    </row>
    <row r="51" spans="1:33" x14ac:dyDescent="0.2">
      <c r="A51" s="49"/>
      <c r="B51" s="50" t="s">
        <v>51</v>
      </c>
      <c r="C51" s="51" t="s">
        <v>163</v>
      </c>
      <c r="D51" s="56">
        <f t="shared" si="0"/>
        <v>10</v>
      </c>
      <c r="E51" s="56">
        <f t="shared" si="1"/>
        <v>18</v>
      </c>
      <c r="F51" s="56">
        <f t="shared" si="2"/>
        <v>28</v>
      </c>
      <c r="G51" s="55">
        <v>5</v>
      </c>
      <c r="H51" s="55">
        <v>14</v>
      </c>
      <c r="I51" s="55">
        <v>19</v>
      </c>
      <c r="J51" s="55">
        <v>5</v>
      </c>
      <c r="K51" s="55">
        <v>4</v>
      </c>
      <c r="L51" s="55">
        <v>9</v>
      </c>
      <c r="M51" s="55">
        <v>3.6399999999999997</v>
      </c>
      <c r="N51" s="55">
        <v>2.76</v>
      </c>
      <c r="O51" s="55">
        <v>6.3999999999999995</v>
      </c>
      <c r="P51" s="55">
        <f t="shared" si="3"/>
        <v>8.64</v>
      </c>
      <c r="Q51" s="55">
        <f t="shared" si="4"/>
        <v>16.759999999999998</v>
      </c>
      <c r="R51" s="55">
        <f t="shared" si="5"/>
        <v>25.4</v>
      </c>
      <c r="S51" s="55">
        <f t="shared" si="6"/>
        <v>7</v>
      </c>
      <c r="T51" s="55">
        <f t="shared" si="7"/>
        <v>19</v>
      </c>
      <c r="U51" s="55">
        <f t="shared" si="8"/>
        <v>26</v>
      </c>
      <c r="V51" s="55">
        <v>3</v>
      </c>
      <c r="W51" s="55">
        <v>16</v>
      </c>
      <c r="X51" s="55">
        <v>19</v>
      </c>
      <c r="Y51" s="55">
        <v>4</v>
      </c>
      <c r="Z51" s="55">
        <v>3</v>
      </c>
      <c r="AA51" s="55">
        <v>7</v>
      </c>
      <c r="AB51" s="55">
        <v>3</v>
      </c>
      <c r="AC51" s="55">
        <v>2.25</v>
      </c>
      <c r="AD51" s="55">
        <v>5.25</v>
      </c>
      <c r="AE51" s="55">
        <f t="shared" si="9"/>
        <v>6</v>
      </c>
      <c r="AF51" s="55">
        <f t="shared" si="10"/>
        <v>18.25</v>
      </c>
      <c r="AG51" s="55">
        <f t="shared" si="11"/>
        <v>24.25</v>
      </c>
    </row>
    <row r="52" spans="1:33" x14ac:dyDescent="0.2">
      <c r="A52" s="49"/>
      <c r="B52" s="50" t="s">
        <v>52</v>
      </c>
      <c r="C52" s="51" t="s">
        <v>166</v>
      </c>
      <c r="D52" s="56">
        <f t="shared" si="0"/>
        <v>8</v>
      </c>
      <c r="E52" s="56">
        <f t="shared" si="1"/>
        <v>7</v>
      </c>
      <c r="F52" s="56">
        <f t="shared" si="2"/>
        <v>15</v>
      </c>
      <c r="G52" s="55">
        <v>6</v>
      </c>
      <c r="H52" s="55">
        <v>6</v>
      </c>
      <c r="I52" s="55">
        <v>12</v>
      </c>
      <c r="J52" s="55">
        <v>2</v>
      </c>
      <c r="K52" s="55">
        <v>1</v>
      </c>
      <c r="L52" s="55">
        <v>3</v>
      </c>
      <c r="M52" s="55">
        <v>1.1299999999999999</v>
      </c>
      <c r="N52" s="55">
        <v>0.75</v>
      </c>
      <c r="O52" s="55">
        <v>1.88</v>
      </c>
      <c r="P52" s="55">
        <f t="shared" si="3"/>
        <v>7.13</v>
      </c>
      <c r="Q52" s="55">
        <f t="shared" si="4"/>
        <v>6.75</v>
      </c>
      <c r="R52" s="55">
        <f t="shared" si="5"/>
        <v>13.879999999999999</v>
      </c>
      <c r="S52" s="55">
        <f t="shared" si="6"/>
        <v>2</v>
      </c>
      <c r="T52" s="55">
        <f t="shared" si="7"/>
        <v>5</v>
      </c>
      <c r="U52" s="55">
        <f t="shared" si="8"/>
        <v>7</v>
      </c>
      <c r="V52" s="55">
        <v>1</v>
      </c>
      <c r="W52" s="55">
        <v>3</v>
      </c>
      <c r="X52" s="55">
        <v>4</v>
      </c>
      <c r="Y52" s="55">
        <v>1</v>
      </c>
      <c r="Z52" s="55">
        <v>2</v>
      </c>
      <c r="AA52" s="55">
        <v>3</v>
      </c>
      <c r="AB52" s="55">
        <v>0.88</v>
      </c>
      <c r="AC52" s="55">
        <v>1.1299999999999999</v>
      </c>
      <c r="AD52" s="55">
        <v>2.0099999999999998</v>
      </c>
      <c r="AE52" s="55">
        <f t="shared" si="9"/>
        <v>1.88</v>
      </c>
      <c r="AF52" s="55">
        <f t="shared" si="10"/>
        <v>4.13</v>
      </c>
      <c r="AG52" s="55">
        <f t="shared" si="11"/>
        <v>6.01</v>
      </c>
    </row>
    <row r="53" spans="1:33" x14ac:dyDescent="0.2">
      <c r="A53" s="44"/>
      <c r="B53" s="50" t="s">
        <v>96</v>
      </c>
      <c r="C53" s="51" t="s">
        <v>191</v>
      </c>
      <c r="D53" s="56">
        <f t="shared" si="0"/>
        <v>0</v>
      </c>
      <c r="E53" s="56">
        <f t="shared" si="1"/>
        <v>0</v>
      </c>
      <c r="F53" s="56">
        <f t="shared" si="2"/>
        <v>0</v>
      </c>
      <c r="G53" s="55"/>
      <c r="H53" s="55"/>
      <c r="I53" s="55"/>
      <c r="J53" s="55"/>
      <c r="K53" s="55"/>
      <c r="L53" s="55"/>
      <c r="M53" s="55"/>
      <c r="N53" s="55"/>
      <c r="O53" s="55"/>
      <c r="P53" s="55">
        <f t="shared" si="3"/>
        <v>0</v>
      </c>
      <c r="Q53" s="55">
        <f t="shared" si="4"/>
        <v>0</v>
      </c>
      <c r="R53" s="55">
        <f t="shared" si="5"/>
        <v>0</v>
      </c>
      <c r="S53" s="55">
        <f t="shared" si="6"/>
        <v>0</v>
      </c>
      <c r="T53" s="55">
        <f t="shared" si="7"/>
        <v>1</v>
      </c>
      <c r="U53" s="55">
        <f t="shared" si="8"/>
        <v>1</v>
      </c>
      <c r="V53" s="55"/>
      <c r="W53" s="55"/>
      <c r="X53" s="55"/>
      <c r="Y53" s="55"/>
      <c r="Z53" s="55">
        <v>1</v>
      </c>
      <c r="AA53" s="55">
        <v>1</v>
      </c>
      <c r="AB53" s="55"/>
      <c r="AC53" s="55">
        <v>0.88</v>
      </c>
      <c r="AD53" s="55">
        <v>0.88</v>
      </c>
      <c r="AE53" s="55">
        <f t="shared" si="9"/>
        <v>0</v>
      </c>
      <c r="AF53" s="55">
        <f t="shared" si="10"/>
        <v>0.88</v>
      </c>
      <c r="AG53" s="55">
        <f t="shared" si="11"/>
        <v>0.88</v>
      </c>
    </row>
    <row r="54" spans="1:33" x14ac:dyDescent="0.2">
      <c r="A54" s="46">
        <v>9</v>
      </c>
      <c r="B54" s="47" t="s">
        <v>36</v>
      </c>
      <c r="C54" s="48"/>
      <c r="D54" s="55">
        <f t="shared" si="0"/>
        <v>74</v>
      </c>
      <c r="E54" s="55">
        <f t="shared" si="1"/>
        <v>26</v>
      </c>
      <c r="F54" s="55">
        <f t="shared" si="2"/>
        <v>100</v>
      </c>
      <c r="G54" s="55">
        <v>44</v>
      </c>
      <c r="H54" s="55">
        <v>13</v>
      </c>
      <c r="I54" s="55">
        <v>57</v>
      </c>
      <c r="J54" s="55">
        <v>30</v>
      </c>
      <c r="K54" s="55">
        <v>13</v>
      </c>
      <c r="L54" s="55">
        <v>43</v>
      </c>
      <c r="M54" s="55">
        <v>4.8899999999999997</v>
      </c>
      <c r="N54" s="55">
        <v>2.6399999999999997</v>
      </c>
      <c r="O54" s="55">
        <v>7.5299999999999994</v>
      </c>
      <c r="P54" s="55">
        <f t="shared" si="3"/>
        <v>48.89</v>
      </c>
      <c r="Q54" s="55">
        <f t="shared" si="4"/>
        <v>15.64</v>
      </c>
      <c r="R54" s="55">
        <f t="shared" si="5"/>
        <v>64.53</v>
      </c>
      <c r="S54" s="55">
        <f t="shared" si="6"/>
        <v>81</v>
      </c>
      <c r="T54" s="55">
        <f t="shared" si="7"/>
        <v>35</v>
      </c>
      <c r="U54" s="55">
        <f t="shared" si="8"/>
        <v>116</v>
      </c>
      <c r="V54" s="55">
        <v>73</v>
      </c>
      <c r="W54" s="55">
        <v>32</v>
      </c>
      <c r="X54" s="55">
        <v>105</v>
      </c>
      <c r="Y54" s="55">
        <v>8</v>
      </c>
      <c r="Z54" s="55">
        <v>3</v>
      </c>
      <c r="AA54" s="55">
        <v>11</v>
      </c>
      <c r="AB54" s="55">
        <v>6</v>
      </c>
      <c r="AC54" s="55">
        <v>2.25</v>
      </c>
      <c r="AD54" s="55">
        <v>8.25</v>
      </c>
      <c r="AE54" s="55">
        <f t="shared" si="9"/>
        <v>79</v>
      </c>
      <c r="AF54" s="55">
        <f t="shared" si="10"/>
        <v>34.25</v>
      </c>
      <c r="AG54" s="55">
        <f t="shared" si="11"/>
        <v>113.25</v>
      </c>
    </row>
    <row r="55" spans="1:33" x14ac:dyDescent="0.2">
      <c r="A55" s="49"/>
      <c r="B55" s="50" t="s">
        <v>16</v>
      </c>
      <c r="C55" s="51" t="s">
        <v>156</v>
      </c>
      <c r="D55" s="56">
        <f t="shared" si="0"/>
        <v>53</v>
      </c>
      <c r="E55" s="56">
        <f t="shared" si="1"/>
        <v>17</v>
      </c>
      <c r="F55" s="56">
        <f t="shared" si="2"/>
        <v>70</v>
      </c>
      <c r="G55" s="55">
        <v>41</v>
      </c>
      <c r="H55" s="55">
        <v>10</v>
      </c>
      <c r="I55" s="55">
        <v>51</v>
      </c>
      <c r="J55" s="55">
        <v>12</v>
      </c>
      <c r="K55" s="55">
        <v>7</v>
      </c>
      <c r="L55" s="55">
        <v>19</v>
      </c>
      <c r="M55" s="55">
        <v>1.1299999999999999</v>
      </c>
      <c r="N55" s="55">
        <v>1.1299999999999999</v>
      </c>
      <c r="O55" s="55">
        <v>2.2599999999999998</v>
      </c>
      <c r="P55" s="55">
        <f t="shared" si="3"/>
        <v>42.13</v>
      </c>
      <c r="Q55" s="55">
        <f t="shared" si="4"/>
        <v>11.129999999999999</v>
      </c>
      <c r="R55" s="55">
        <f t="shared" si="5"/>
        <v>53.260000000000005</v>
      </c>
      <c r="S55" s="55">
        <f t="shared" si="6"/>
        <v>61</v>
      </c>
      <c r="T55" s="55">
        <f t="shared" si="7"/>
        <v>24</v>
      </c>
      <c r="U55" s="55">
        <f t="shared" si="8"/>
        <v>85</v>
      </c>
      <c r="V55" s="55">
        <v>60</v>
      </c>
      <c r="W55" s="55">
        <v>23</v>
      </c>
      <c r="X55" s="55">
        <v>83</v>
      </c>
      <c r="Y55" s="55">
        <v>1</v>
      </c>
      <c r="Z55" s="55">
        <v>1</v>
      </c>
      <c r="AA55" s="55">
        <v>2</v>
      </c>
      <c r="AB55" s="55">
        <v>0.75</v>
      </c>
      <c r="AC55" s="55">
        <v>0.75</v>
      </c>
      <c r="AD55" s="55">
        <v>1.5</v>
      </c>
      <c r="AE55" s="55">
        <f t="shared" si="9"/>
        <v>60.75</v>
      </c>
      <c r="AF55" s="55">
        <f t="shared" si="10"/>
        <v>23.75</v>
      </c>
      <c r="AG55" s="55">
        <f t="shared" si="11"/>
        <v>84.5</v>
      </c>
    </row>
    <row r="56" spans="1:33" x14ac:dyDescent="0.2">
      <c r="A56" s="49"/>
      <c r="B56" s="50" t="s">
        <v>17</v>
      </c>
      <c r="C56" s="51" t="s">
        <v>18</v>
      </c>
      <c r="D56" s="56">
        <f t="shared" si="0"/>
        <v>21</v>
      </c>
      <c r="E56" s="56">
        <f t="shared" si="1"/>
        <v>9</v>
      </c>
      <c r="F56" s="56">
        <f t="shared" si="2"/>
        <v>30</v>
      </c>
      <c r="G56" s="55">
        <v>3</v>
      </c>
      <c r="H56" s="55">
        <v>3</v>
      </c>
      <c r="I56" s="55">
        <v>6</v>
      </c>
      <c r="J56" s="55">
        <v>18</v>
      </c>
      <c r="K56" s="55">
        <v>6</v>
      </c>
      <c r="L56" s="55">
        <v>24</v>
      </c>
      <c r="M56" s="55">
        <v>3.76</v>
      </c>
      <c r="N56" s="55">
        <v>1.51</v>
      </c>
      <c r="O56" s="55">
        <v>5.27</v>
      </c>
      <c r="P56" s="55">
        <f t="shared" si="3"/>
        <v>6.76</v>
      </c>
      <c r="Q56" s="55">
        <f t="shared" si="4"/>
        <v>4.51</v>
      </c>
      <c r="R56" s="55">
        <f t="shared" si="5"/>
        <v>11.27</v>
      </c>
      <c r="S56" s="55">
        <f t="shared" si="6"/>
        <v>20</v>
      </c>
      <c r="T56" s="55">
        <f t="shared" si="7"/>
        <v>11</v>
      </c>
      <c r="U56" s="55">
        <f t="shared" si="8"/>
        <v>31</v>
      </c>
      <c r="V56" s="55">
        <v>13</v>
      </c>
      <c r="W56" s="55">
        <v>9</v>
      </c>
      <c r="X56" s="55">
        <v>22</v>
      </c>
      <c r="Y56" s="55">
        <v>7</v>
      </c>
      <c r="Z56" s="55">
        <v>2</v>
      </c>
      <c r="AA56" s="55">
        <v>9</v>
      </c>
      <c r="AB56" s="55">
        <v>5.25</v>
      </c>
      <c r="AC56" s="55">
        <v>1.5</v>
      </c>
      <c r="AD56" s="55">
        <v>6.75</v>
      </c>
      <c r="AE56" s="55">
        <f t="shared" si="9"/>
        <v>18.25</v>
      </c>
      <c r="AF56" s="55">
        <f t="shared" si="10"/>
        <v>10.5</v>
      </c>
      <c r="AG56" s="55">
        <f t="shared" si="11"/>
        <v>28.75</v>
      </c>
    </row>
    <row r="57" spans="1:33" x14ac:dyDescent="0.2">
      <c r="A57" s="43" t="s">
        <v>125</v>
      </c>
      <c r="B57" s="44"/>
      <c r="C57" s="45"/>
      <c r="D57" s="54">
        <f t="shared" si="0"/>
        <v>59</v>
      </c>
      <c r="E57" s="54">
        <f t="shared" si="1"/>
        <v>26</v>
      </c>
      <c r="F57" s="54">
        <f t="shared" si="2"/>
        <v>85</v>
      </c>
      <c r="G57" s="54">
        <v>27</v>
      </c>
      <c r="H57" s="54">
        <v>15</v>
      </c>
      <c r="I57" s="54">
        <v>42</v>
      </c>
      <c r="J57" s="54">
        <v>32</v>
      </c>
      <c r="K57" s="54">
        <v>11</v>
      </c>
      <c r="L57" s="54">
        <v>43</v>
      </c>
      <c r="M57" s="54">
        <v>20.67</v>
      </c>
      <c r="N57" s="54">
        <v>6.1499999999999995</v>
      </c>
      <c r="O57" s="54">
        <v>26.82</v>
      </c>
      <c r="P57" s="54">
        <f t="shared" si="3"/>
        <v>47.67</v>
      </c>
      <c r="Q57" s="54">
        <f t="shared" si="4"/>
        <v>21.15</v>
      </c>
      <c r="R57" s="54">
        <f t="shared" si="5"/>
        <v>68.819999999999993</v>
      </c>
      <c r="S57" s="54">
        <f t="shared" si="6"/>
        <v>59</v>
      </c>
      <c r="T57" s="54">
        <f t="shared" si="7"/>
        <v>25</v>
      </c>
      <c r="U57" s="54">
        <f t="shared" si="8"/>
        <v>84</v>
      </c>
      <c r="V57" s="54">
        <v>23</v>
      </c>
      <c r="W57" s="54">
        <v>13</v>
      </c>
      <c r="X57" s="54">
        <v>36</v>
      </c>
      <c r="Y57" s="54">
        <v>36</v>
      </c>
      <c r="Z57" s="54">
        <v>12</v>
      </c>
      <c r="AA57" s="54">
        <v>48</v>
      </c>
      <c r="AB57" s="54">
        <v>21.080000000000002</v>
      </c>
      <c r="AC57" s="54">
        <v>8.26</v>
      </c>
      <c r="AD57" s="54">
        <v>29.34</v>
      </c>
      <c r="AE57" s="54">
        <f t="shared" si="9"/>
        <v>44.08</v>
      </c>
      <c r="AF57" s="54">
        <f t="shared" si="10"/>
        <v>21.259999999999998</v>
      </c>
      <c r="AG57" s="54">
        <f t="shared" si="11"/>
        <v>65.34</v>
      </c>
    </row>
    <row r="58" spans="1:33" x14ac:dyDescent="0.2">
      <c r="A58" s="46">
        <v>6</v>
      </c>
      <c r="B58" s="47" t="s">
        <v>54</v>
      </c>
      <c r="C58" s="48"/>
      <c r="D58" s="55">
        <f t="shared" si="0"/>
        <v>20</v>
      </c>
      <c r="E58" s="55">
        <f t="shared" si="1"/>
        <v>8</v>
      </c>
      <c r="F58" s="55">
        <f t="shared" si="2"/>
        <v>28</v>
      </c>
      <c r="G58" s="55">
        <v>8</v>
      </c>
      <c r="H58" s="55">
        <v>3</v>
      </c>
      <c r="I58" s="55">
        <v>11</v>
      </c>
      <c r="J58" s="55">
        <v>12</v>
      </c>
      <c r="K58" s="55">
        <v>5</v>
      </c>
      <c r="L58" s="55">
        <v>17</v>
      </c>
      <c r="M58" s="55">
        <v>7.6499999999999995</v>
      </c>
      <c r="N58" s="55">
        <v>2.76</v>
      </c>
      <c r="O58" s="55">
        <v>10.41</v>
      </c>
      <c r="P58" s="55">
        <f t="shared" si="3"/>
        <v>15.649999999999999</v>
      </c>
      <c r="Q58" s="55">
        <f t="shared" si="4"/>
        <v>5.76</v>
      </c>
      <c r="R58" s="55">
        <f t="shared" si="5"/>
        <v>21.409999999999997</v>
      </c>
      <c r="S58" s="55">
        <f t="shared" si="6"/>
        <v>9</v>
      </c>
      <c r="T58" s="55">
        <f t="shared" si="7"/>
        <v>2</v>
      </c>
      <c r="U58" s="55">
        <f t="shared" si="8"/>
        <v>11</v>
      </c>
      <c r="V58" s="55">
        <v>1</v>
      </c>
      <c r="W58" s="55"/>
      <c r="X58" s="55">
        <v>1</v>
      </c>
      <c r="Y58" s="55">
        <v>8</v>
      </c>
      <c r="Z58" s="55">
        <v>2</v>
      </c>
      <c r="AA58" s="55">
        <v>10</v>
      </c>
      <c r="AB58" s="55">
        <v>4.5199999999999996</v>
      </c>
      <c r="AC58" s="55">
        <v>1.5</v>
      </c>
      <c r="AD58" s="55">
        <v>6.02</v>
      </c>
      <c r="AE58" s="55">
        <f t="shared" si="9"/>
        <v>5.52</v>
      </c>
      <c r="AF58" s="55">
        <f t="shared" si="10"/>
        <v>1.5</v>
      </c>
      <c r="AG58" s="55">
        <f t="shared" si="11"/>
        <v>7.02</v>
      </c>
    </row>
    <row r="59" spans="1:33" x14ac:dyDescent="0.2">
      <c r="A59" s="49"/>
      <c r="B59" s="50" t="s">
        <v>57</v>
      </c>
      <c r="C59" s="51" t="s">
        <v>58</v>
      </c>
      <c r="D59" s="56">
        <f t="shared" si="0"/>
        <v>7</v>
      </c>
      <c r="E59" s="56">
        <f t="shared" si="1"/>
        <v>1</v>
      </c>
      <c r="F59" s="56">
        <f t="shared" si="2"/>
        <v>8</v>
      </c>
      <c r="G59" s="55">
        <v>2</v>
      </c>
      <c r="H59" s="55">
        <v>1</v>
      </c>
      <c r="I59" s="55">
        <v>3</v>
      </c>
      <c r="J59" s="55">
        <v>5</v>
      </c>
      <c r="K59" s="55"/>
      <c r="L59" s="55">
        <v>5</v>
      </c>
      <c r="M59" s="55">
        <v>3.26</v>
      </c>
      <c r="N59" s="55"/>
      <c r="O59" s="55">
        <v>3.26</v>
      </c>
      <c r="P59" s="55">
        <f t="shared" si="3"/>
        <v>5.26</v>
      </c>
      <c r="Q59" s="55">
        <f t="shared" si="4"/>
        <v>1</v>
      </c>
      <c r="R59" s="55">
        <f t="shared" si="5"/>
        <v>6.26</v>
      </c>
      <c r="S59" s="55">
        <f t="shared" si="6"/>
        <v>6</v>
      </c>
      <c r="T59" s="55">
        <f t="shared" si="7"/>
        <v>0</v>
      </c>
      <c r="U59" s="55">
        <f t="shared" si="8"/>
        <v>6</v>
      </c>
      <c r="V59" s="55">
        <v>1</v>
      </c>
      <c r="W59" s="55"/>
      <c r="X59" s="55">
        <v>1</v>
      </c>
      <c r="Y59" s="55">
        <v>5</v>
      </c>
      <c r="Z59" s="55"/>
      <c r="AA59" s="55">
        <v>5</v>
      </c>
      <c r="AB59" s="55">
        <v>3.01</v>
      </c>
      <c r="AC59" s="55"/>
      <c r="AD59" s="55">
        <v>3.01</v>
      </c>
      <c r="AE59" s="55">
        <f t="shared" si="9"/>
        <v>4.01</v>
      </c>
      <c r="AF59" s="55">
        <f t="shared" si="10"/>
        <v>0</v>
      </c>
      <c r="AG59" s="55">
        <f t="shared" si="11"/>
        <v>4.01</v>
      </c>
    </row>
    <row r="60" spans="1:33" x14ac:dyDescent="0.2">
      <c r="A60" s="44"/>
      <c r="B60" s="50" t="s">
        <v>55</v>
      </c>
      <c r="C60" s="51" t="s">
        <v>56</v>
      </c>
      <c r="D60" s="56">
        <f t="shared" si="0"/>
        <v>13</v>
      </c>
      <c r="E60" s="56">
        <f t="shared" si="1"/>
        <v>7</v>
      </c>
      <c r="F60" s="56">
        <f t="shared" si="2"/>
        <v>20</v>
      </c>
      <c r="G60" s="55">
        <v>6</v>
      </c>
      <c r="H60" s="55">
        <v>2</v>
      </c>
      <c r="I60" s="55">
        <v>8</v>
      </c>
      <c r="J60" s="55">
        <v>7</v>
      </c>
      <c r="K60" s="55">
        <v>5</v>
      </c>
      <c r="L60" s="55">
        <v>12</v>
      </c>
      <c r="M60" s="55">
        <v>4.3899999999999997</v>
      </c>
      <c r="N60" s="55">
        <v>2.76</v>
      </c>
      <c r="O60" s="55">
        <v>7.1499999999999995</v>
      </c>
      <c r="P60" s="55">
        <f t="shared" si="3"/>
        <v>10.39</v>
      </c>
      <c r="Q60" s="55">
        <f t="shared" si="4"/>
        <v>4.76</v>
      </c>
      <c r="R60" s="55">
        <f t="shared" si="5"/>
        <v>15.15</v>
      </c>
      <c r="S60" s="55">
        <f t="shared" si="6"/>
        <v>3</v>
      </c>
      <c r="T60" s="55">
        <f t="shared" si="7"/>
        <v>2</v>
      </c>
      <c r="U60" s="55">
        <f t="shared" si="8"/>
        <v>5</v>
      </c>
      <c r="V60" s="55"/>
      <c r="W60" s="55"/>
      <c r="X60" s="55"/>
      <c r="Y60" s="55">
        <v>3</v>
      </c>
      <c r="Z60" s="55">
        <v>2</v>
      </c>
      <c r="AA60" s="55">
        <v>5</v>
      </c>
      <c r="AB60" s="55">
        <v>1.51</v>
      </c>
      <c r="AC60" s="55">
        <v>1.5</v>
      </c>
      <c r="AD60" s="55">
        <v>3.01</v>
      </c>
      <c r="AE60" s="55">
        <f t="shared" si="9"/>
        <v>1.51</v>
      </c>
      <c r="AF60" s="55">
        <f t="shared" si="10"/>
        <v>1.5</v>
      </c>
      <c r="AG60" s="55">
        <f t="shared" si="11"/>
        <v>3.01</v>
      </c>
    </row>
    <row r="61" spans="1:33" x14ac:dyDescent="0.2">
      <c r="A61" s="46">
        <v>7</v>
      </c>
      <c r="B61" s="47" t="s">
        <v>115</v>
      </c>
      <c r="C61" s="48"/>
      <c r="D61" s="55">
        <f t="shared" si="0"/>
        <v>39</v>
      </c>
      <c r="E61" s="55">
        <f t="shared" si="1"/>
        <v>18</v>
      </c>
      <c r="F61" s="55">
        <f t="shared" si="2"/>
        <v>57</v>
      </c>
      <c r="G61" s="55">
        <v>19</v>
      </c>
      <c r="H61" s="55">
        <v>12</v>
      </c>
      <c r="I61" s="55">
        <v>31</v>
      </c>
      <c r="J61" s="55">
        <v>20</v>
      </c>
      <c r="K61" s="55">
        <v>6</v>
      </c>
      <c r="L61" s="55">
        <v>26</v>
      </c>
      <c r="M61" s="55">
        <v>13.02</v>
      </c>
      <c r="N61" s="55">
        <v>3.3899999999999997</v>
      </c>
      <c r="O61" s="55">
        <v>16.41</v>
      </c>
      <c r="P61" s="55">
        <f t="shared" si="3"/>
        <v>32.019999999999996</v>
      </c>
      <c r="Q61" s="55">
        <f t="shared" si="4"/>
        <v>15.39</v>
      </c>
      <c r="R61" s="55">
        <f t="shared" si="5"/>
        <v>47.41</v>
      </c>
      <c r="S61" s="55">
        <f t="shared" si="6"/>
        <v>43</v>
      </c>
      <c r="T61" s="55">
        <f t="shared" si="7"/>
        <v>20</v>
      </c>
      <c r="U61" s="55">
        <f t="shared" si="8"/>
        <v>63</v>
      </c>
      <c r="V61" s="55">
        <v>18</v>
      </c>
      <c r="W61" s="55">
        <v>13</v>
      </c>
      <c r="X61" s="55">
        <v>31</v>
      </c>
      <c r="Y61" s="55">
        <v>25</v>
      </c>
      <c r="Z61" s="55">
        <v>7</v>
      </c>
      <c r="AA61" s="55">
        <v>32</v>
      </c>
      <c r="AB61" s="55">
        <v>14.680000000000001</v>
      </c>
      <c r="AC61" s="55">
        <v>4.51</v>
      </c>
      <c r="AD61" s="55">
        <v>19.190000000000001</v>
      </c>
      <c r="AE61" s="55">
        <f t="shared" si="9"/>
        <v>32.68</v>
      </c>
      <c r="AF61" s="55">
        <f t="shared" si="10"/>
        <v>17.509999999999998</v>
      </c>
      <c r="AG61" s="55">
        <f t="shared" si="11"/>
        <v>50.19</v>
      </c>
    </row>
    <row r="62" spans="1:33" x14ac:dyDescent="0.2">
      <c r="A62" s="49"/>
      <c r="B62" s="50" t="s">
        <v>59</v>
      </c>
      <c r="C62" s="51" t="s">
        <v>167</v>
      </c>
      <c r="D62" s="56">
        <f t="shared" si="0"/>
        <v>37</v>
      </c>
      <c r="E62" s="56">
        <f t="shared" si="1"/>
        <v>17</v>
      </c>
      <c r="F62" s="56">
        <f t="shared" si="2"/>
        <v>54</v>
      </c>
      <c r="G62" s="55">
        <v>17</v>
      </c>
      <c r="H62" s="55">
        <v>12</v>
      </c>
      <c r="I62" s="55">
        <v>29</v>
      </c>
      <c r="J62" s="55">
        <v>20</v>
      </c>
      <c r="K62" s="55">
        <v>5</v>
      </c>
      <c r="L62" s="55">
        <v>25</v>
      </c>
      <c r="M62" s="55">
        <v>13.02</v>
      </c>
      <c r="N62" s="55">
        <v>3.01</v>
      </c>
      <c r="O62" s="55">
        <v>16.03</v>
      </c>
      <c r="P62" s="55">
        <f t="shared" si="3"/>
        <v>30.02</v>
      </c>
      <c r="Q62" s="55">
        <f t="shared" si="4"/>
        <v>15.01</v>
      </c>
      <c r="R62" s="55">
        <f t="shared" si="5"/>
        <v>45.03</v>
      </c>
      <c r="S62" s="55">
        <f t="shared" si="6"/>
        <v>42</v>
      </c>
      <c r="T62" s="55">
        <f t="shared" si="7"/>
        <v>19</v>
      </c>
      <c r="U62" s="55">
        <f t="shared" si="8"/>
        <v>61</v>
      </c>
      <c r="V62" s="55">
        <v>18</v>
      </c>
      <c r="W62" s="55">
        <v>13</v>
      </c>
      <c r="X62" s="55">
        <v>31</v>
      </c>
      <c r="Y62" s="55">
        <v>24</v>
      </c>
      <c r="Z62" s="55">
        <v>6</v>
      </c>
      <c r="AA62" s="55">
        <v>30</v>
      </c>
      <c r="AB62" s="55">
        <v>13.930000000000001</v>
      </c>
      <c r="AC62" s="55">
        <v>4.13</v>
      </c>
      <c r="AD62" s="55">
        <v>18.060000000000002</v>
      </c>
      <c r="AE62" s="55">
        <f t="shared" si="9"/>
        <v>31.93</v>
      </c>
      <c r="AF62" s="55">
        <f t="shared" si="10"/>
        <v>17.13</v>
      </c>
      <c r="AG62" s="55">
        <f t="shared" si="11"/>
        <v>49.06</v>
      </c>
    </row>
    <row r="63" spans="1:33" x14ac:dyDescent="0.2">
      <c r="A63" s="44"/>
      <c r="B63" s="50" t="s">
        <v>55</v>
      </c>
      <c r="C63" s="51" t="s">
        <v>56</v>
      </c>
      <c r="D63" s="56">
        <f t="shared" si="0"/>
        <v>2</v>
      </c>
      <c r="E63" s="56">
        <f t="shared" si="1"/>
        <v>1</v>
      </c>
      <c r="F63" s="56">
        <f t="shared" si="2"/>
        <v>3</v>
      </c>
      <c r="G63" s="55">
        <v>2</v>
      </c>
      <c r="H63" s="55"/>
      <c r="I63" s="55">
        <v>2</v>
      </c>
      <c r="J63" s="55"/>
      <c r="K63" s="55">
        <v>1</v>
      </c>
      <c r="L63" s="55">
        <v>1</v>
      </c>
      <c r="M63" s="55"/>
      <c r="N63" s="55">
        <v>0.38</v>
      </c>
      <c r="O63" s="55">
        <v>0.38</v>
      </c>
      <c r="P63" s="55">
        <f t="shared" si="3"/>
        <v>2</v>
      </c>
      <c r="Q63" s="55">
        <f t="shared" si="4"/>
        <v>0.38</v>
      </c>
      <c r="R63" s="55">
        <f t="shared" si="5"/>
        <v>2.38</v>
      </c>
      <c r="S63" s="55">
        <f t="shared" si="6"/>
        <v>1</v>
      </c>
      <c r="T63" s="55">
        <f t="shared" si="7"/>
        <v>1</v>
      </c>
      <c r="U63" s="55">
        <f t="shared" si="8"/>
        <v>2</v>
      </c>
      <c r="V63" s="55"/>
      <c r="W63" s="55"/>
      <c r="X63" s="55"/>
      <c r="Y63" s="55">
        <v>1</v>
      </c>
      <c r="Z63" s="55">
        <v>1</v>
      </c>
      <c r="AA63" s="55">
        <v>2</v>
      </c>
      <c r="AB63" s="55">
        <v>0.75</v>
      </c>
      <c r="AC63" s="55">
        <v>0.38</v>
      </c>
      <c r="AD63" s="55">
        <v>1.1299999999999999</v>
      </c>
      <c r="AE63" s="55">
        <f t="shared" si="9"/>
        <v>0.75</v>
      </c>
      <c r="AF63" s="55">
        <f t="shared" si="10"/>
        <v>0.38</v>
      </c>
      <c r="AG63" s="55">
        <f t="shared" si="11"/>
        <v>1.1299999999999999</v>
      </c>
    </row>
    <row r="64" spans="1:33" x14ac:dyDescent="0.2">
      <c r="A64" s="46">
        <v>8</v>
      </c>
      <c r="B64" s="47" t="s">
        <v>143</v>
      </c>
      <c r="C64" s="48"/>
      <c r="D64" s="55">
        <f t="shared" si="0"/>
        <v>0</v>
      </c>
      <c r="E64" s="55">
        <f t="shared" si="1"/>
        <v>0</v>
      </c>
      <c r="F64" s="55">
        <f t="shared" si="2"/>
        <v>0</v>
      </c>
      <c r="G64" s="55"/>
      <c r="H64" s="55"/>
      <c r="I64" s="55"/>
      <c r="J64" s="55"/>
      <c r="K64" s="55"/>
      <c r="L64" s="55"/>
      <c r="M64" s="55"/>
      <c r="N64" s="55"/>
      <c r="O64" s="55"/>
      <c r="P64" s="55">
        <f t="shared" si="3"/>
        <v>0</v>
      </c>
      <c r="Q64" s="55">
        <f t="shared" si="4"/>
        <v>0</v>
      </c>
      <c r="R64" s="55">
        <f t="shared" si="5"/>
        <v>0</v>
      </c>
      <c r="S64" s="55">
        <f t="shared" si="6"/>
        <v>7</v>
      </c>
      <c r="T64" s="55">
        <f t="shared" si="7"/>
        <v>3</v>
      </c>
      <c r="U64" s="55">
        <f t="shared" si="8"/>
        <v>10</v>
      </c>
      <c r="V64" s="55">
        <v>4</v>
      </c>
      <c r="W64" s="55"/>
      <c r="X64" s="55">
        <v>4</v>
      </c>
      <c r="Y64" s="55">
        <v>3</v>
      </c>
      <c r="Z64" s="55">
        <v>3</v>
      </c>
      <c r="AA64" s="55">
        <v>6</v>
      </c>
      <c r="AB64" s="55">
        <v>1.88</v>
      </c>
      <c r="AC64" s="55">
        <v>2.25</v>
      </c>
      <c r="AD64" s="55">
        <v>4.13</v>
      </c>
      <c r="AE64" s="55">
        <f t="shared" si="9"/>
        <v>5.88</v>
      </c>
      <c r="AF64" s="55">
        <f t="shared" si="10"/>
        <v>2.25</v>
      </c>
      <c r="AG64" s="55">
        <f t="shared" si="11"/>
        <v>8.129999999999999</v>
      </c>
    </row>
    <row r="65" spans="1:33" x14ac:dyDescent="0.2">
      <c r="A65" s="49"/>
      <c r="B65" s="50" t="s">
        <v>99</v>
      </c>
      <c r="C65" s="51" t="s">
        <v>100</v>
      </c>
      <c r="D65" s="56">
        <f t="shared" si="0"/>
        <v>0</v>
      </c>
      <c r="E65" s="56">
        <f t="shared" si="1"/>
        <v>0</v>
      </c>
      <c r="F65" s="56">
        <f t="shared" si="2"/>
        <v>0</v>
      </c>
      <c r="G65" s="55"/>
      <c r="H65" s="55"/>
      <c r="I65" s="55"/>
      <c r="J65" s="55"/>
      <c r="K65" s="55"/>
      <c r="L65" s="55"/>
      <c r="M65" s="55"/>
      <c r="N65" s="55"/>
      <c r="O65" s="55"/>
      <c r="P65" s="55">
        <f t="shared" si="3"/>
        <v>0</v>
      </c>
      <c r="Q65" s="55">
        <f t="shared" si="4"/>
        <v>0</v>
      </c>
      <c r="R65" s="55">
        <f t="shared" si="5"/>
        <v>0</v>
      </c>
      <c r="S65" s="55">
        <f t="shared" si="6"/>
        <v>7</v>
      </c>
      <c r="T65" s="55">
        <f t="shared" si="7"/>
        <v>3</v>
      </c>
      <c r="U65" s="55">
        <f t="shared" si="8"/>
        <v>10</v>
      </c>
      <c r="V65" s="55">
        <v>4</v>
      </c>
      <c r="W65" s="55"/>
      <c r="X65" s="55">
        <v>4</v>
      </c>
      <c r="Y65" s="55">
        <v>3</v>
      </c>
      <c r="Z65" s="55">
        <v>3</v>
      </c>
      <c r="AA65" s="55">
        <v>6</v>
      </c>
      <c r="AB65" s="55">
        <v>1.88</v>
      </c>
      <c r="AC65" s="55">
        <v>2.25</v>
      </c>
      <c r="AD65" s="55">
        <v>4.13</v>
      </c>
      <c r="AE65" s="55">
        <f t="shared" si="9"/>
        <v>5.88</v>
      </c>
      <c r="AF65" s="55">
        <f t="shared" si="10"/>
        <v>2.25</v>
      </c>
      <c r="AG65" s="55">
        <f t="shared" si="11"/>
        <v>8.129999999999999</v>
      </c>
    </row>
    <row r="66" spans="1:33" x14ac:dyDescent="0.2">
      <c r="A66" s="43" t="s">
        <v>121</v>
      </c>
      <c r="B66" s="44"/>
      <c r="C66" s="45"/>
      <c r="D66" s="54">
        <f t="shared" si="0"/>
        <v>29</v>
      </c>
      <c r="E66" s="54">
        <f t="shared" si="1"/>
        <v>12</v>
      </c>
      <c r="F66" s="54">
        <f t="shared" si="2"/>
        <v>41</v>
      </c>
      <c r="G66" s="54">
        <v>26</v>
      </c>
      <c r="H66" s="54">
        <v>9</v>
      </c>
      <c r="I66" s="54">
        <v>35</v>
      </c>
      <c r="J66" s="54">
        <v>3</v>
      </c>
      <c r="K66" s="54">
        <v>3</v>
      </c>
      <c r="L66" s="54">
        <v>6</v>
      </c>
      <c r="M66" s="54">
        <v>0.75</v>
      </c>
      <c r="N66" s="54">
        <v>1.25</v>
      </c>
      <c r="O66" s="54">
        <v>2</v>
      </c>
      <c r="P66" s="54">
        <f t="shared" si="3"/>
        <v>26.75</v>
      </c>
      <c r="Q66" s="54">
        <f t="shared" si="4"/>
        <v>10.25</v>
      </c>
      <c r="R66" s="54">
        <f t="shared" si="5"/>
        <v>37</v>
      </c>
      <c r="S66" s="54">
        <f t="shared" si="6"/>
        <v>20</v>
      </c>
      <c r="T66" s="54">
        <f t="shared" si="7"/>
        <v>9</v>
      </c>
      <c r="U66" s="54">
        <f t="shared" si="8"/>
        <v>29</v>
      </c>
      <c r="V66" s="54">
        <v>17</v>
      </c>
      <c r="W66" s="54">
        <v>8</v>
      </c>
      <c r="X66" s="54">
        <v>25</v>
      </c>
      <c r="Y66" s="54">
        <v>3</v>
      </c>
      <c r="Z66" s="54">
        <v>1</v>
      </c>
      <c r="AA66" s="54">
        <v>4</v>
      </c>
      <c r="AB66" s="54">
        <v>2.25</v>
      </c>
      <c r="AC66" s="54">
        <v>0.75</v>
      </c>
      <c r="AD66" s="54">
        <v>3</v>
      </c>
      <c r="AE66" s="54">
        <f t="shared" si="9"/>
        <v>19.25</v>
      </c>
      <c r="AF66" s="54">
        <f t="shared" si="10"/>
        <v>8.75</v>
      </c>
      <c r="AG66" s="54">
        <f t="shared" si="11"/>
        <v>28</v>
      </c>
    </row>
    <row r="67" spans="1:33" x14ac:dyDescent="0.2">
      <c r="A67" s="46">
        <v>7</v>
      </c>
      <c r="B67" s="47" t="s">
        <v>115</v>
      </c>
      <c r="C67" s="48"/>
      <c r="D67" s="55">
        <f t="shared" si="0"/>
        <v>29</v>
      </c>
      <c r="E67" s="55">
        <f t="shared" si="1"/>
        <v>12</v>
      </c>
      <c r="F67" s="55">
        <f t="shared" si="2"/>
        <v>41</v>
      </c>
      <c r="G67" s="55">
        <v>26</v>
      </c>
      <c r="H67" s="55">
        <v>9</v>
      </c>
      <c r="I67" s="55">
        <v>35</v>
      </c>
      <c r="J67" s="55">
        <v>3</v>
      </c>
      <c r="K67" s="55">
        <v>3</v>
      </c>
      <c r="L67" s="55">
        <v>6</v>
      </c>
      <c r="M67" s="55">
        <v>0.75</v>
      </c>
      <c r="N67" s="55">
        <v>1.25</v>
      </c>
      <c r="O67" s="55">
        <v>2</v>
      </c>
      <c r="P67" s="55">
        <f t="shared" si="3"/>
        <v>26.75</v>
      </c>
      <c r="Q67" s="55">
        <f t="shared" si="4"/>
        <v>10.25</v>
      </c>
      <c r="R67" s="55">
        <f t="shared" si="5"/>
        <v>37</v>
      </c>
      <c r="S67" s="55">
        <f t="shared" si="6"/>
        <v>20</v>
      </c>
      <c r="T67" s="55">
        <f t="shared" si="7"/>
        <v>9</v>
      </c>
      <c r="U67" s="55">
        <f t="shared" si="8"/>
        <v>29</v>
      </c>
      <c r="V67" s="55">
        <v>17</v>
      </c>
      <c r="W67" s="55">
        <v>8</v>
      </c>
      <c r="X67" s="55">
        <v>25</v>
      </c>
      <c r="Y67" s="55">
        <v>3</v>
      </c>
      <c r="Z67" s="55">
        <v>1</v>
      </c>
      <c r="AA67" s="55">
        <v>4</v>
      </c>
      <c r="AB67" s="55">
        <v>2.25</v>
      </c>
      <c r="AC67" s="55">
        <v>0.75</v>
      </c>
      <c r="AD67" s="55">
        <v>3</v>
      </c>
      <c r="AE67" s="55">
        <f t="shared" si="9"/>
        <v>19.25</v>
      </c>
      <c r="AF67" s="55">
        <f t="shared" si="10"/>
        <v>8.75</v>
      </c>
      <c r="AG67" s="55">
        <f t="shared" si="11"/>
        <v>28</v>
      </c>
    </row>
    <row r="68" spans="1:33" x14ac:dyDescent="0.2">
      <c r="A68" s="49"/>
      <c r="B68" s="50" t="s">
        <v>60</v>
      </c>
      <c r="C68" s="51" t="s">
        <v>61</v>
      </c>
      <c r="D68" s="56">
        <f t="shared" si="0"/>
        <v>17</v>
      </c>
      <c r="E68" s="56">
        <f t="shared" si="1"/>
        <v>2</v>
      </c>
      <c r="F68" s="56">
        <f t="shared" si="2"/>
        <v>19</v>
      </c>
      <c r="G68" s="55">
        <v>15</v>
      </c>
      <c r="H68" s="55">
        <v>1</v>
      </c>
      <c r="I68" s="55">
        <v>16</v>
      </c>
      <c r="J68" s="55">
        <v>2</v>
      </c>
      <c r="K68" s="55">
        <v>1</v>
      </c>
      <c r="L68" s="55">
        <v>3</v>
      </c>
      <c r="M68" s="55">
        <v>0.75</v>
      </c>
      <c r="N68" s="55">
        <v>0</v>
      </c>
      <c r="O68" s="55">
        <v>0.75</v>
      </c>
      <c r="P68" s="55">
        <f t="shared" si="3"/>
        <v>15.75</v>
      </c>
      <c r="Q68" s="55">
        <f t="shared" si="4"/>
        <v>1</v>
      </c>
      <c r="R68" s="55">
        <f t="shared" si="5"/>
        <v>16.75</v>
      </c>
      <c r="S68" s="55">
        <f t="shared" si="6"/>
        <v>10</v>
      </c>
      <c r="T68" s="55">
        <f t="shared" si="7"/>
        <v>3</v>
      </c>
      <c r="U68" s="55">
        <f t="shared" si="8"/>
        <v>13</v>
      </c>
      <c r="V68" s="55">
        <v>8</v>
      </c>
      <c r="W68" s="55">
        <v>2</v>
      </c>
      <c r="X68" s="55">
        <v>10</v>
      </c>
      <c r="Y68" s="55">
        <v>2</v>
      </c>
      <c r="Z68" s="55">
        <v>1</v>
      </c>
      <c r="AA68" s="55">
        <v>3</v>
      </c>
      <c r="AB68" s="55">
        <v>1.5</v>
      </c>
      <c r="AC68" s="55">
        <v>0.75</v>
      </c>
      <c r="AD68" s="55">
        <v>2.25</v>
      </c>
      <c r="AE68" s="55">
        <f t="shared" si="9"/>
        <v>9.5</v>
      </c>
      <c r="AF68" s="55">
        <f t="shared" si="10"/>
        <v>2.75</v>
      </c>
      <c r="AG68" s="55">
        <f t="shared" si="11"/>
        <v>12.25</v>
      </c>
    </row>
    <row r="69" spans="1:33" x14ac:dyDescent="0.2">
      <c r="A69" s="49"/>
      <c r="B69" s="50" t="s">
        <v>62</v>
      </c>
      <c r="C69" s="51" t="s">
        <v>168</v>
      </c>
      <c r="D69" s="56">
        <f t="shared" si="0"/>
        <v>12</v>
      </c>
      <c r="E69" s="56">
        <f t="shared" si="1"/>
        <v>10</v>
      </c>
      <c r="F69" s="56">
        <f t="shared" si="2"/>
        <v>22</v>
      </c>
      <c r="G69" s="55">
        <v>11</v>
      </c>
      <c r="H69" s="55">
        <v>8</v>
      </c>
      <c r="I69" s="55">
        <v>19</v>
      </c>
      <c r="J69" s="55">
        <v>1</v>
      </c>
      <c r="K69" s="55">
        <v>2</v>
      </c>
      <c r="L69" s="55">
        <v>3</v>
      </c>
      <c r="M69" s="55">
        <v>0</v>
      </c>
      <c r="N69" s="55">
        <v>1.25</v>
      </c>
      <c r="O69" s="55">
        <v>1.25</v>
      </c>
      <c r="P69" s="55">
        <f t="shared" si="3"/>
        <v>11</v>
      </c>
      <c r="Q69" s="55">
        <f t="shared" si="4"/>
        <v>9.25</v>
      </c>
      <c r="R69" s="55">
        <f t="shared" si="5"/>
        <v>20.25</v>
      </c>
      <c r="S69" s="55">
        <f t="shared" si="6"/>
        <v>10</v>
      </c>
      <c r="T69" s="55">
        <f t="shared" si="7"/>
        <v>6</v>
      </c>
      <c r="U69" s="55">
        <f t="shared" si="8"/>
        <v>16</v>
      </c>
      <c r="V69" s="55">
        <v>9</v>
      </c>
      <c r="W69" s="55">
        <v>6</v>
      </c>
      <c r="X69" s="55">
        <v>15</v>
      </c>
      <c r="Y69" s="55">
        <v>1</v>
      </c>
      <c r="Z69" s="55"/>
      <c r="AA69" s="55">
        <v>1</v>
      </c>
      <c r="AB69" s="55">
        <v>0.75</v>
      </c>
      <c r="AC69" s="55"/>
      <c r="AD69" s="55">
        <v>0.75</v>
      </c>
      <c r="AE69" s="55">
        <f t="shared" si="9"/>
        <v>9.75</v>
      </c>
      <c r="AF69" s="55">
        <f t="shared" si="10"/>
        <v>6</v>
      </c>
      <c r="AG69" s="55">
        <f t="shared" si="11"/>
        <v>15.75</v>
      </c>
    </row>
    <row r="70" spans="1:33" x14ac:dyDescent="0.2">
      <c r="A70" s="43" t="s">
        <v>126</v>
      </c>
      <c r="B70" s="44"/>
      <c r="C70" s="45"/>
      <c r="D70" s="54">
        <f t="shared" si="0"/>
        <v>368</v>
      </c>
      <c r="E70" s="54">
        <f t="shared" si="1"/>
        <v>322</v>
      </c>
      <c r="F70" s="54">
        <f t="shared" si="2"/>
        <v>690</v>
      </c>
      <c r="G70" s="54">
        <v>354</v>
      </c>
      <c r="H70" s="54">
        <v>311</v>
      </c>
      <c r="I70" s="54">
        <v>665</v>
      </c>
      <c r="J70" s="54">
        <v>14</v>
      </c>
      <c r="K70" s="54">
        <v>11</v>
      </c>
      <c r="L70" s="54">
        <v>25</v>
      </c>
      <c r="M70" s="54">
        <v>8.7899999999999991</v>
      </c>
      <c r="N70" s="54">
        <v>6.77</v>
      </c>
      <c r="O70" s="54">
        <v>15.560000000000002</v>
      </c>
      <c r="P70" s="54">
        <f t="shared" si="3"/>
        <v>362.79</v>
      </c>
      <c r="Q70" s="54">
        <f t="shared" si="4"/>
        <v>317.77</v>
      </c>
      <c r="R70" s="54">
        <f t="shared" si="5"/>
        <v>680.56</v>
      </c>
      <c r="S70" s="54">
        <f t="shared" si="6"/>
        <v>376</v>
      </c>
      <c r="T70" s="54">
        <f t="shared" si="7"/>
        <v>306</v>
      </c>
      <c r="U70" s="54">
        <f t="shared" si="8"/>
        <v>682</v>
      </c>
      <c r="V70" s="54">
        <v>367</v>
      </c>
      <c r="W70" s="54">
        <v>298</v>
      </c>
      <c r="X70" s="54">
        <v>665</v>
      </c>
      <c r="Y70" s="54">
        <v>9</v>
      </c>
      <c r="Z70" s="54">
        <v>8</v>
      </c>
      <c r="AA70" s="54">
        <v>17</v>
      </c>
      <c r="AB70" s="54">
        <v>5.6599999999999993</v>
      </c>
      <c r="AC70" s="54">
        <v>5.8999999999999995</v>
      </c>
      <c r="AD70" s="54">
        <v>11.56</v>
      </c>
      <c r="AE70" s="54">
        <f t="shared" si="9"/>
        <v>372.66</v>
      </c>
      <c r="AF70" s="54">
        <f t="shared" si="10"/>
        <v>303.89999999999998</v>
      </c>
      <c r="AG70" s="54">
        <f t="shared" si="11"/>
        <v>676.56</v>
      </c>
    </row>
    <row r="71" spans="1:33" x14ac:dyDescent="0.2">
      <c r="A71" s="46">
        <v>7</v>
      </c>
      <c r="B71" s="47" t="s">
        <v>115</v>
      </c>
      <c r="C71" s="48"/>
      <c r="D71" s="55">
        <f t="shared" si="0"/>
        <v>1</v>
      </c>
      <c r="E71" s="55">
        <f t="shared" si="1"/>
        <v>0</v>
      </c>
      <c r="F71" s="55">
        <f t="shared" si="2"/>
        <v>1</v>
      </c>
      <c r="G71" s="55"/>
      <c r="H71" s="55"/>
      <c r="I71" s="55"/>
      <c r="J71" s="55">
        <v>1</v>
      </c>
      <c r="K71" s="55"/>
      <c r="L71" s="55">
        <v>1</v>
      </c>
      <c r="M71" s="55">
        <v>0</v>
      </c>
      <c r="N71" s="55"/>
      <c r="O71" s="55">
        <v>0</v>
      </c>
      <c r="P71" s="55">
        <f t="shared" si="3"/>
        <v>0</v>
      </c>
      <c r="Q71" s="55">
        <f t="shared" si="4"/>
        <v>0</v>
      </c>
      <c r="R71" s="55">
        <f t="shared" si="5"/>
        <v>0</v>
      </c>
      <c r="S71" s="55">
        <f t="shared" si="6"/>
        <v>2</v>
      </c>
      <c r="T71" s="55">
        <f t="shared" si="7"/>
        <v>1</v>
      </c>
      <c r="U71" s="55">
        <f t="shared" si="8"/>
        <v>3</v>
      </c>
      <c r="V71" s="55">
        <v>2</v>
      </c>
      <c r="W71" s="55">
        <v>1</v>
      </c>
      <c r="X71" s="55">
        <v>3</v>
      </c>
      <c r="Y71" s="55"/>
      <c r="Z71" s="55"/>
      <c r="AA71" s="55"/>
      <c r="AB71" s="55"/>
      <c r="AC71" s="55"/>
      <c r="AD71" s="55"/>
      <c r="AE71" s="55">
        <f t="shared" si="9"/>
        <v>2</v>
      </c>
      <c r="AF71" s="55">
        <f t="shared" si="10"/>
        <v>1</v>
      </c>
      <c r="AG71" s="55">
        <f t="shared" si="11"/>
        <v>3</v>
      </c>
    </row>
    <row r="72" spans="1:33" x14ac:dyDescent="0.2">
      <c r="A72" s="44"/>
      <c r="B72" s="50" t="s">
        <v>64</v>
      </c>
      <c r="C72" s="51" t="s">
        <v>65</v>
      </c>
      <c r="D72" s="56">
        <f t="shared" si="0"/>
        <v>1</v>
      </c>
      <c r="E72" s="56">
        <f t="shared" si="1"/>
        <v>0</v>
      </c>
      <c r="F72" s="56">
        <f t="shared" si="2"/>
        <v>1</v>
      </c>
      <c r="G72" s="55"/>
      <c r="H72" s="55"/>
      <c r="I72" s="55"/>
      <c r="J72" s="55">
        <v>1</v>
      </c>
      <c r="K72" s="55"/>
      <c r="L72" s="55">
        <v>1</v>
      </c>
      <c r="M72" s="55">
        <v>0</v>
      </c>
      <c r="N72" s="55"/>
      <c r="O72" s="55">
        <v>0</v>
      </c>
      <c r="P72" s="55">
        <f t="shared" si="3"/>
        <v>0</v>
      </c>
      <c r="Q72" s="55">
        <f t="shared" si="4"/>
        <v>0</v>
      </c>
      <c r="R72" s="55">
        <f t="shared" si="5"/>
        <v>0</v>
      </c>
      <c r="S72" s="55">
        <f t="shared" si="6"/>
        <v>2</v>
      </c>
      <c r="T72" s="55">
        <f t="shared" si="7"/>
        <v>1</v>
      </c>
      <c r="U72" s="55">
        <f t="shared" si="8"/>
        <v>3</v>
      </c>
      <c r="V72" s="55">
        <v>2</v>
      </c>
      <c r="W72" s="55">
        <v>1</v>
      </c>
      <c r="X72" s="55">
        <v>3</v>
      </c>
      <c r="Y72" s="55"/>
      <c r="Z72" s="55"/>
      <c r="AA72" s="55"/>
      <c r="AB72" s="55"/>
      <c r="AC72" s="55"/>
      <c r="AD72" s="55"/>
      <c r="AE72" s="55">
        <f t="shared" si="9"/>
        <v>2</v>
      </c>
      <c r="AF72" s="55">
        <f t="shared" si="10"/>
        <v>1</v>
      </c>
      <c r="AG72" s="55">
        <f t="shared" si="11"/>
        <v>3</v>
      </c>
    </row>
    <row r="73" spans="1:33" x14ac:dyDescent="0.2">
      <c r="A73" s="46">
        <v>11</v>
      </c>
      <c r="B73" s="47" t="s">
        <v>63</v>
      </c>
      <c r="C73" s="48"/>
      <c r="D73" s="55">
        <f t="shared" si="0"/>
        <v>367</v>
      </c>
      <c r="E73" s="55">
        <f t="shared" si="1"/>
        <v>322</v>
      </c>
      <c r="F73" s="55">
        <f t="shared" si="2"/>
        <v>689</v>
      </c>
      <c r="G73" s="55">
        <v>354</v>
      </c>
      <c r="H73" s="55">
        <v>311</v>
      </c>
      <c r="I73" s="55">
        <v>665</v>
      </c>
      <c r="J73" s="55">
        <v>13</v>
      </c>
      <c r="K73" s="55">
        <v>11</v>
      </c>
      <c r="L73" s="55">
        <v>24</v>
      </c>
      <c r="M73" s="55">
        <v>8.7899999999999991</v>
      </c>
      <c r="N73" s="55">
        <v>6.77</v>
      </c>
      <c r="O73" s="55">
        <v>15.560000000000002</v>
      </c>
      <c r="P73" s="55">
        <f t="shared" si="3"/>
        <v>362.79</v>
      </c>
      <c r="Q73" s="55">
        <f t="shared" si="4"/>
        <v>317.77</v>
      </c>
      <c r="R73" s="55">
        <f t="shared" si="5"/>
        <v>680.56</v>
      </c>
      <c r="S73" s="55">
        <f t="shared" si="6"/>
        <v>374</v>
      </c>
      <c r="T73" s="55">
        <f t="shared" si="7"/>
        <v>305</v>
      </c>
      <c r="U73" s="55">
        <f t="shared" si="8"/>
        <v>679</v>
      </c>
      <c r="V73" s="55">
        <v>365</v>
      </c>
      <c r="W73" s="55">
        <v>297</v>
      </c>
      <c r="X73" s="55">
        <v>662</v>
      </c>
      <c r="Y73" s="55">
        <v>9</v>
      </c>
      <c r="Z73" s="55">
        <v>8</v>
      </c>
      <c r="AA73" s="55">
        <v>17</v>
      </c>
      <c r="AB73" s="55">
        <v>5.6599999999999993</v>
      </c>
      <c r="AC73" s="55">
        <v>5.8999999999999995</v>
      </c>
      <c r="AD73" s="55">
        <v>11.56</v>
      </c>
      <c r="AE73" s="55">
        <f t="shared" si="9"/>
        <v>370.66</v>
      </c>
      <c r="AF73" s="55">
        <f t="shared" si="10"/>
        <v>302.89999999999998</v>
      </c>
      <c r="AG73" s="55">
        <f t="shared" si="11"/>
        <v>673.56</v>
      </c>
    </row>
    <row r="74" spans="1:33" x14ac:dyDescent="0.2">
      <c r="A74" s="49"/>
      <c r="B74" s="50" t="s">
        <v>64</v>
      </c>
      <c r="C74" s="51" t="s">
        <v>65</v>
      </c>
      <c r="D74" s="56">
        <f t="shared" si="0"/>
        <v>367</v>
      </c>
      <c r="E74" s="56">
        <f t="shared" si="1"/>
        <v>322</v>
      </c>
      <c r="F74" s="56">
        <f t="shared" si="2"/>
        <v>689</v>
      </c>
      <c r="G74" s="55">
        <v>354</v>
      </c>
      <c r="H74" s="55">
        <v>311</v>
      </c>
      <c r="I74" s="55">
        <v>665</v>
      </c>
      <c r="J74" s="55">
        <v>13</v>
      </c>
      <c r="K74" s="55">
        <v>11</v>
      </c>
      <c r="L74" s="55">
        <v>24</v>
      </c>
      <c r="M74" s="55">
        <v>8.7899999999999991</v>
      </c>
      <c r="N74" s="55">
        <v>6.77</v>
      </c>
      <c r="O74" s="55">
        <v>15.560000000000002</v>
      </c>
      <c r="P74" s="55">
        <f t="shared" si="3"/>
        <v>362.79</v>
      </c>
      <c r="Q74" s="55">
        <f t="shared" si="4"/>
        <v>317.77</v>
      </c>
      <c r="R74" s="55">
        <f t="shared" si="5"/>
        <v>680.56</v>
      </c>
      <c r="S74" s="55">
        <f t="shared" si="6"/>
        <v>374</v>
      </c>
      <c r="T74" s="55">
        <f t="shared" si="7"/>
        <v>305</v>
      </c>
      <c r="U74" s="55">
        <f t="shared" si="8"/>
        <v>679</v>
      </c>
      <c r="V74" s="55">
        <v>365</v>
      </c>
      <c r="W74" s="55">
        <v>297</v>
      </c>
      <c r="X74" s="55">
        <v>662</v>
      </c>
      <c r="Y74" s="55">
        <v>9</v>
      </c>
      <c r="Z74" s="55">
        <v>8</v>
      </c>
      <c r="AA74" s="55">
        <v>17</v>
      </c>
      <c r="AB74" s="55">
        <v>5.6599999999999993</v>
      </c>
      <c r="AC74" s="55">
        <v>5.8999999999999995</v>
      </c>
      <c r="AD74" s="55">
        <v>11.56</v>
      </c>
      <c r="AE74" s="55">
        <f t="shared" si="9"/>
        <v>370.66</v>
      </c>
      <c r="AF74" s="55">
        <f t="shared" si="10"/>
        <v>302.89999999999998</v>
      </c>
      <c r="AG74" s="55">
        <f t="shared" si="11"/>
        <v>673.56</v>
      </c>
    </row>
    <row r="75" spans="1:33" x14ac:dyDescent="0.2">
      <c r="A75" s="43" t="s">
        <v>122</v>
      </c>
      <c r="B75" s="44"/>
      <c r="C75" s="45"/>
      <c r="D75" s="54">
        <f t="shared" si="0"/>
        <v>413</v>
      </c>
      <c r="E75" s="54">
        <f t="shared" si="1"/>
        <v>132</v>
      </c>
      <c r="F75" s="54">
        <f t="shared" si="2"/>
        <v>545</v>
      </c>
      <c r="G75" s="54">
        <v>239</v>
      </c>
      <c r="H75" s="54">
        <v>74</v>
      </c>
      <c r="I75" s="54">
        <v>313</v>
      </c>
      <c r="J75" s="54">
        <v>174</v>
      </c>
      <c r="K75" s="54">
        <v>58</v>
      </c>
      <c r="L75" s="54">
        <v>232</v>
      </c>
      <c r="M75" s="54">
        <v>96.009999999999948</v>
      </c>
      <c r="N75" s="54">
        <v>34.109999999999992</v>
      </c>
      <c r="O75" s="54">
        <v>130.12</v>
      </c>
      <c r="P75" s="54">
        <f t="shared" si="3"/>
        <v>335.00999999999993</v>
      </c>
      <c r="Q75" s="54">
        <f t="shared" si="4"/>
        <v>108.10999999999999</v>
      </c>
      <c r="R75" s="54">
        <f t="shared" si="5"/>
        <v>443.11999999999989</v>
      </c>
      <c r="S75" s="54">
        <f t="shared" si="6"/>
        <v>432</v>
      </c>
      <c r="T75" s="54">
        <f t="shared" si="7"/>
        <v>136</v>
      </c>
      <c r="U75" s="54">
        <f t="shared" si="8"/>
        <v>568</v>
      </c>
      <c r="V75" s="54">
        <v>282</v>
      </c>
      <c r="W75" s="54">
        <v>83</v>
      </c>
      <c r="X75" s="54">
        <v>365</v>
      </c>
      <c r="Y75" s="54">
        <v>150</v>
      </c>
      <c r="Z75" s="54">
        <v>53</v>
      </c>
      <c r="AA75" s="54">
        <v>203</v>
      </c>
      <c r="AB75" s="54">
        <v>98.379999999999967</v>
      </c>
      <c r="AC75" s="54">
        <v>37.069999999999993</v>
      </c>
      <c r="AD75" s="54">
        <v>135.45000000000002</v>
      </c>
      <c r="AE75" s="54">
        <f t="shared" si="9"/>
        <v>380.38</v>
      </c>
      <c r="AF75" s="54">
        <f t="shared" si="10"/>
        <v>120.07</v>
      </c>
      <c r="AG75" s="54">
        <f t="shared" si="11"/>
        <v>500.45</v>
      </c>
    </row>
    <row r="76" spans="1:33" x14ac:dyDescent="0.2">
      <c r="A76" s="46">
        <v>7</v>
      </c>
      <c r="B76" s="47" t="s">
        <v>115</v>
      </c>
      <c r="C76" s="48"/>
      <c r="D76" s="55">
        <f t="shared" ref="D76:D125" si="12">G76+J76</f>
        <v>206</v>
      </c>
      <c r="E76" s="55">
        <f t="shared" ref="E76:E125" si="13">H76+K76</f>
        <v>64</v>
      </c>
      <c r="F76" s="55">
        <f t="shared" ref="F76:F125" si="14">SUM(D76:E76)</f>
        <v>270</v>
      </c>
      <c r="G76" s="55">
        <v>134</v>
      </c>
      <c r="H76" s="55">
        <v>43</v>
      </c>
      <c r="I76" s="55">
        <v>177</v>
      </c>
      <c r="J76" s="55">
        <v>72</v>
      </c>
      <c r="K76" s="55">
        <v>21</v>
      </c>
      <c r="L76" s="55">
        <v>93</v>
      </c>
      <c r="M76" s="55">
        <v>37.97</v>
      </c>
      <c r="N76" s="55">
        <v>11.150000000000002</v>
      </c>
      <c r="O76" s="55">
        <v>49.12</v>
      </c>
      <c r="P76" s="55">
        <f t="shared" ref="P76:P125" si="15">G76+M76</f>
        <v>171.97</v>
      </c>
      <c r="Q76" s="55">
        <f t="shared" ref="Q76:Q125" si="16">H76+N76</f>
        <v>54.150000000000006</v>
      </c>
      <c r="R76" s="55">
        <f t="shared" ref="R76:R125" si="17">SUM(P76:Q76)</f>
        <v>226.12</v>
      </c>
      <c r="S76" s="55">
        <f t="shared" ref="S76:S125" si="18">V76+Y76</f>
        <v>208</v>
      </c>
      <c r="T76" s="55">
        <f t="shared" ref="T76:T125" si="19">W76+Z76</f>
        <v>60</v>
      </c>
      <c r="U76" s="55">
        <f t="shared" ref="U76:U125" si="20">SUM(S76:T76)</f>
        <v>268</v>
      </c>
      <c r="V76" s="55">
        <v>158</v>
      </c>
      <c r="W76" s="55">
        <v>46</v>
      </c>
      <c r="X76" s="55">
        <v>204</v>
      </c>
      <c r="Y76" s="55">
        <v>50</v>
      </c>
      <c r="Z76" s="55">
        <v>14</v>
      </c>
      <c r="AA76" s="55">
        <v>64</v>
      </c>
      <c r="AB76" s="55">
        <v>32.700000000000003</v>
      </c>
      <c r="AC76" s="55">
        <v>10.5</v>
      </c>
      <c r="AD76" s="55">
        <v>43.199999999999996</v>
      </c>
      <c r="AE76" s="55">
        <f t="shared" ref="AE76:AE125" si="21">V76+AB76</f>
        <v>190.7</v>
      </c>
      <c r="AF76" s="55">
        <f t="shared" ref="AF76:AF125" si="22">W76+AC76</f>
        <v>56.5</v>
      </c>
      <c r="AG76" s="55">
        <f t="shared" ref="AG76:AG125" si="23">SUM(AE76:AF76)</f>
        <v>247.2</v>
      </c>
    </row>
    <row r="77" spans="1:33" x14ac:dyDescent="0.2">
      <c r="A77" s="49"/>
      <c r="B77" s="50" t="s">
        <v>66</v>
      </c>
      <c r="C77" s="51" t="s">
        <v>192</v>
      </c>
      <c r="D77" s="56">
        <f t="shared" si="12"/>
        <v>1</v>
      </c>
      <c r="E77" s="56">
        <f t="shared" si="13"/>
        <v>2</v>
      </c>
      <c r="F77" s="56">
        <f t="shared" si="14"/>
        <v>3</v>
      </c>
      <c r="G77" s="55">
        <v>1</v>
      </c>
      <c r="H77" s="55"/>
      <c r="I77" s="55">
        <v>1</v>
      </c>
      <c r="J77" s="55"/>
      <c r="K77" s="55">
        <v>2</v>
      </c>
      <c r="L77" s="55">
        <v>2</v>
      </c>
      <c r="M77" s="55"/>
      <c r="N77" s="55">
        <v>0.75</v>
      </c>
      <c r="O77" s="55">
        <v>0.75</v>
      </c>
      <c r="P77" s="55">
        <f t="shared" si="15"/>
        <v>1</v>
      </c>
      <c r="Q77" s="55">
        <f t="shared" si="16"/>
        <v>0.75</v>
      </c>
      <c r="R77" s="55">
        <f t="shared" si="17"/>
        <v>1.75</v>
      </c>
      <c r="S77" s="55">
        <f t="shared" si="18"/>
        <v>1</v>
      </c>
      <c r="T77" s="55">
        <f t="shared" si="19"/>
        <v>0</v>
      </c>
      <c r="U77" s="55">
        <f t="shared" si="20"/>
        <v>1</v>
      </c>
      <c r="V77" s="55"/>
      <c r="W77" s="55"/>
      <c r="X77" s="55"/>
      <c r="Y77" s="55">
        <v>1</v>
      </c>
      <c r="Z77" s="55"/>
      <c r="AA77" s="55">
        <v>1</v>
      </c>
      <c r="AB77" s="55">
        <v>0.75</v>
      </c>
      <c r="AC77" s="55"/>
      <c r="AD77" s="55">
        <v>0.75</v>
      </c>
      <c r="AE77" s="55">
        <f t="shared" si="21"/>
        <v>0.75</v>
      </c>
      <c r="AF77" s="55">
        <f t="shared" si="22"/>
        <v>0</v>
      </c>
      <c r="AG77" s="55">
        <f t="shared" si="23"/>
        <v>0.75</v>
      </c>
    </row>
    <row r="78" spans="1:33" x14ac:dyDescent="0.2">
      <c r="A78" s="49"/>
      <c r="B78" s="50" t="s">
        <v>67</v>
      </c>
      <c r="C78" s="51" t="s">
        <v>193</v>
      </c>
      <c r="D78" s="56">
        <f t="shared" si="12"/>
        <v>2</v>
      </c>
      <c r="E78" s="56">
        <f t="shared" si="13"/>
        <v>0</v>
      </c>
      <c r="F78" s="56">
        <f t="shared" si="14"/>
        <v>2</v>
      </c>
      <c r="G78" s="55"/>
      <c r="H78" s="55"/>
      <c r="I78" s="55"/>
      <c r="J78" s="55">
        <v>2</v>
      </c>
      <c r="K78" s="55"/>
      <c r="L78" s="55">
        <v>2</v>
      </c>
      <c r="M78" s="55">
        <v>1.1299999999999999</v>
      </c>
      <c r="N78" s="55"/>
      <c r="O78" s="55">
        <v>1.1299999999999999</v>
      </c>
      <c r="P78" s="55">
        <f t="shared" si="15"/>
        <v>1.1299999999999999</v>
      </c>
      <c r="Q78" s="55">
        <f t="shared" si="16"/>
        <v>0</v>
      </c>
      <c r="R78" s="55">
        <f t="shared" si="17"/>
        <v>1.1299999999999999</v>
      </c>
      <c r="S78" s="55">
        <f t="shared" si="18"/>
        <v>1</v>
      </c>
      <c r="T78" s="55">
        <f t="shared" si="19"/>
        <v>0</v>
      </c>
      <c r="U78" s="55">
        <f t="shared" si="20"/>
        <v>1</v>
      </c>
      <c r="V78" s="55">
        <v>1</v>
      </c>
      <c r="W78" s="55"/>
      <c r="X78" s="55">
        <v>1</v>
      </c>
      <c r="Y78" s="55"/>
      <c r="Z78" s="55"/>
      <c r="AA78" s="55"/>
      <c r="AB78" s="55"/>
      <c r="AC78" s="55"/>
      <c r="AD78" s="55"/>
      <c r="AE78" s="55">
        <f t="shared" si="21"/>
        <v>1</v>
      </c>
      <c r="AF78" s="55">
        <f t="shared" si="22"/>
        <v>0</v>
      </c>
      <c r="AG78" s="55">
        <f t="shared" si="23"/>
        <v>1</v>
      </c>
    </row>
    <row r="79" spans="1:33" x14ac:dyDescent="0.2">
      <c r="A79" s="49"/>
      <c r="B79" s="50" t="s">
        <v>68</v>
      </c>
      <c r="C79" s="51" t="s">
        <v>194</v>
      </c>
      <c r="D79" s="56">
        <f t="shared" si="12"/>
        <v>1</v>
      </c>
      <c r="E79" s="56">
        <f t="shared" si="13"/>
        <v>0</v>
      </c>
      <c r="F79" s="56">
        <f t="shared" si="14"/>
        <v>1</v>
      </c>
      <c r="G79" s="55">
        <v>1</v>
      </c>
      <c r="H79" s="55"/>
      <c r="I79" s="55">
        <v>1</v>
      </c>
      <c r="J79" s="55"/>
      <c r="K79" s="55"/>
      <c r="L79" s="55"/>
      <c r="M79" s="55"/>
      <c r="N79" s="55"/>
      <c r="O79" s="55"/>
      <c r="P79" s="55">
        <f t="shared" si="15"/>
        <v>1</v>
      </c>
      <c r="Q79" s="55">
        <f t="shared" si="16"/>
        <v>0</v>
      </c>
      <c r="R79" s="55">
        <f t="shared" si="17"/>
        <v>1</v>
      </c>
      <c r="S79" s="55">
        <f t="shared" si="18"/>
        <v>1</v>
      </c>
      <c r="T79" s="55">
        <f t="shared" si="19"/>
        <v>0</v>
      </c>
      <c r="U79" s="55">
        <f t="shared" si="20"/>
        <v>1</v>
      </c>
      <c r="V79" s="55">
        <v>1</v>
      </c>
      <c r="W79" s="55"/>
      <c r="X79" s="55">
        <v>1</v>
      </c>
      <c r="Y79" s="55"/>
      <c r="Z79" s="55"/>
      <c r="AA79" s="55"/>
      <c r="AB79" s="55"/>
      <c r="AC79" s="55"/>
      <c r="AD79" s="55"/>
      <c r="AE79" s="55">
        <f t="shared" si="21"/>
        <v>1</v>
      </c>
      <c r="AF79" s="55">
        <f t="shared" si="22"/>
        <v>0</v>
      </c>
      <c r="AG79" s="55">
        <f t="shared" si="23"/>
        <v>1</v>
      </c>
    </row>
    <row r="80" spans="1:33" x14ac:dyDescent="0.2">
      <c r="A80" s="49"/>
      <c r="B80" s="50" t="s">
        <v>69</v>
      </c>
      <c r="C80" s="51" t="s">
        <v>171</v>
      </c>
      <c r="D80" s="56">
        <f t="shared" si="12"/>
        <v>22</v>
      </c>
      <c r="E80" s="56">
        <f t="shared" si="13"/>
        <v>16</v>
      </c>
      <c r="F80" s="56">
        <f t="shared" si="14"/>
        <v>38</v>
      </c>
      <c r="G80" s="55">
        <v>8</v>
      </c>
      <c r="H80" s="55">
        <v>8</v>
      </c>
      <c r="I80" s="55">
        <v>16</v>
      </c>
      <c r="J80" s="55">
        <v>14</v>
      </c>
      <c r="K80" s="55">
        <v>8</v>
      </c>
      <c r="L80" s="55">
        <v>22</v>
      </c>
      <c r="M80" s="55">
        <v>7.29</v>
      </c>
      <c r="N80" s="55">
        <v>5.63</v>
      </c>
      <c r="O80" s="55">
        <v>12.92</v>
      </c>
      <c r="P80" s="55">
        <f t="shared" si="15"/>
        <v>15.29</v>
      </c>
      <c r="Q80" s="55">
        <f t="shared" si="16"/>
        <v>13.629999999999999</v>
      </c>
      <c r="R80" s="55">
        <f t="shared" si="17"/>
        <v>28.919999999999998</v>
      </c>
      <c r="S80" s="55">
        <f t="shared" si="18"/>
        <v>23</v>
      </c>
      <c r="T80" s="55">
        <f t="shared" si="19"/>
        <v>16</v>
      </c>
      <c r="U80" s="55">
        <f t="shared" si="20"/>
        <v>39</v>
      </c>
      <c r="V80" s="55">
        <v>12</v>
      </c>
      <c r="W80" s="55">
        <v>9</v>
      </c>
      <c r="X80" s="55">
        <v>21</v>
      </c>
      <c r="Y80" s="55">
        <v>11</v>
      </c>
      <c r="Z80" s="55">
        <v>7</v>
      </c>
      <c r="AA80" s="55">
        <v>18</v>
      </c>
      <c r="AB80" s="55">
        <v>7.02</v>
      </c>
      <c r="AC80" s="55">
        <v>5.25</v>
      </c>
      <c r="AD80" s="55">
        <v>12.27</v>
      </c>
      <c r="AE80" s="55">
        <f t="shared" si="21"/>
        <v>19.02</v>
      </c>
      <c r="AF80" s="55">
        <f t="shared" si="22"/>
        <v>14.25</v>
      </c>
      <c r="AG80" s="55">
        <f t="shared" si="23"/>
        <v>33.269999999999996</v>
      </c>
    </row>
    <row r="81" spans="1:33" x14ac:dyDescent="0.2">
      <c r="A81" s="49"/>
      <c r="B81" s="50" t="s">
        <v>82</v>
      </c>
      <c r="C81" s="51" t="s">
        <v>179</v>
      </c>
      <c r="D81" s="56">
        <f t="shared" si="12"/>
        <v>5</v>
      </c>
      <c r="E81" s="56">
        <f t="shared" si="13"/>
        <v>0</v>
      </c>
      <c r="F81" s="56">
        <f t="shared" si="14"/>
        <v>5</v>
      </c>
      <c r="G81" s="55">
        <v>4</v>
      </c>
      <c r="H81" s="55"/>
      <c r="I81" s="55">
        <v>4</v>
      </c>
      <c r="J81" s="55">
        <v>1</v>
      </c>
      <c r="K81" s="55"/>
      <c r="L81" s="55">
        <v>1</v>
      </c>
      <c r="M81" s="55">
        <v>0</v>
      </c>
      <c r="N81" s="55"/>
      <c r="O81" s="55">
        <v>0</v>
      </c>
      <c r="P81" s="55">
        <f t="shared" si="15"/>
        <v>4</v>
      </c>
      <c r="Q81" s="55">
        <f t="shared" si="16"/>
        <v>0</v>
      </c>
      <c r="R81" s="55">
        <f t="shared" si="17"/>
        <v>4</v>
      </c>
      <c r="S81" s="55">
        <f t="shared" si="18"/>
        <v>5</v>
      </c>
      <c r="T81" s="55">
        <f t="shared" si="19"/>
        <v>0</v>
      </c>
      <c r="U81" s="55">
        <f t="shared" si="20"/>
        <v>5</v>
      </c>
      <c r="V81" s="55">
        <v>4</v>
      </c>
      <c r="W81" s="55"/>
      <c r="X81" s="55">
        <v>4</v>
      </c>
      <c r="Y81" s="55">
        <v>1</v>
      </c>
      <c r="Z81" s="55"/>
      <c r="AA81" s="55">
        <v>1</v>
      </c>
      <c r="AB81" s="55">
        <v>0.38</v>
      </c>
      <c r="AC81" s="55"/>
      <c r="AD81" s="55">
        <v>0.38</v>
      </c>
      <c r="AE81" s="55">
        <f t="shared" si="21"/>
        <v>4.38</v>
      </c>
      <c r="AF81" s="55">
        <f t="shared" si="22"/>
        <v>0</v>
      </c>
      <c r="AG81" s="55">
        <f t="shared" si="23"/>
        <v>4.38</v>
      </c>
    </row>
    <row r="82" spans="1:33" x14ac:dyDescent="0.2">
      <c r="A82" s="49"/>
      <c r="B82" s="50" t="s">
        <v>21</v>
      </c>
      <c r="C82" s="51" t="s">
        <v>169</v>
      </c>
      <c r="D82" s="56">
        <f t="shared" si="12"/>
        <v>3</v>
      </c>
      <c r="E82" s="56">
        <f t="shared" si="13"/>
        <v>0</v>
      </c>
      <c r="F82" s="56">
        <f t="shared" si="14"/>
        <v>3</v>
      </c>
      <c r="G82" s="55"/>
      <c r="H82" s="55"/>
      <c r="I82" s="55"/>
      <c r="J82" s="55">
        <v>3</v>
      </c>
      <c r="K82" s="55"/>
      <c r="L82" s="55">
        <v>3</v>
      </c>
      <c r="M82" s="55">
        <v>0.75</v>
      </c>
      <c r="N82" s="55"/>
      <c r="O82" s="55">
        <v>0.75</v>
      </c>
      <c r="P82" s="55">
        <f t="shared" si="15"/>
        <v>0.75</v>
      </c>
      <c r="Q82" s="55">
        <f t="shared" si="16"/>
        <v>0</v>
      </c>
      <c r="R82" s="55">
        <f t="shared" si="17"/>
        <v>0.75</v>
      </c>
      <c r="S82" s="55">
        <f t="shared" si="18"/>
        <v>3</v>
      </c>
      <c r="T82" s="55">
        <f t="shared" si="19"/>
        <v>0</v>
      </c>
      <c r="U82" s="55">
        <f t="shared" si="20"/>
        <v>3</v>
      </c>
      <c r="V82" s="55">
        <v>1</v>
      </c>
      <c r="W82" s="55"/>
      <c r="X82" s="55">
        <v>1</v>
      </c>
      <c r="Y82" s="55">
        <v>2</v>
      </c>
      <c r="Z82" s="55"/>
      <c r="AA82" s="55">
        <v>2</v>
      </c>
      <c r="AB82" s="55">
        <v>1.5</v>
      </c>
      <c r="AC82" s="55"/>
      <c r="AD82" s="55">
        <v>1.5</v>
      </c>
      <c r="AE82" s="55">
        <f t="shared" si="21"/>
        <v>2.5</v>
      </c>
      <c r="AF82" s="55">
        <f t="shared" si="22"/>
        <v>0</v>
      </c>
      <c r="AG82" s="55">
        <f t="shared" si="23"/>
        <v>2.5</v>
      </c>
    </row>
    <row r="83" spans="1:33" x14ac:dyDescent="0.2">
      <c r="A83" s="49"/>
      <c r="B83" s="50" t="s">
        <v>83</v>
      </c>
      <c r="C83" s="51" t="s">
        <v>180</v>
      </c>
      <c r="D83" s="56">
        <f t="shared" si="12"/>
        <v>11</v>
      </c>
      <c r="E83" s="56">
        <f t="shared" si="13"/>
        <v>17</v>
      </c>
      <c r="F83" s="56">
        <f t="shared" si="14"/>
        <v>28</v>
      </c>
      <c r="G83" s="55">
        <v>8</v>
      </c>
      <c r="H83" s="55">
        <v>11</v>
      </c>
      <c r="I83" s="55">
        <v>19</v>
      </c>
      <c r="J83" s="55">
        <v>3</v>
      </c>
      <c r="K83" s="55">
        <v>6</v>
      </c>
      <c r="L83" s="55">
        <v>9</v>
      </c>
      <c r="M83" s="55">
        <v>1.1299999999999999</v>
      </c>
      <c r="N83" s="55">
        <v>2.0099999999999998</v>
      </c>
      <c r="O83" s="55">
        <v>3.1399999999999997</v>
      </c>
      <c r="P83" s="55">
        <f t="shared" si="15"/>
        <v>9.129999999999999</v>
      </c>
      <c r="Q83" s="55">
        <f t="shared" si="16"/>
        <v>13.01</v>
      </c>
      <c r="R83" s="55">
        <f t="shared" si="17"/>
        <v>22.14</v>
      </c>
      <c r="S83" s="55">
        <f t="shared" si="18"/>
        <v>10</v>
      </c>
      <c r="T83" s="55">
        <f t="shared" si="19"/>
        <v>15</v>
      </c>
      <c r="U83" s="55">
        <f t="shared" si="20"/>
        <v>25</v>
      </c>
      <c r="V83" s="55">
        <v>10</v>
      </c>
      <c r="W83" s="55">
        <v>15</v>
      </c>
      <c r="X83" s="55">
        <v>25</v>
      </c>
      <c r="Y83" s="55"/>
      <c r="Z83" s="55"/>
      <c r="AA83" s="55"/>
      <c r="AB83" s="55"/>
      <c r="AC83" s="55"/>
      <c r="AD83" s="55"/>
      <c r="AE83" s="55">
        <f t="shared" si="21"/>
        <v>10</v>
      </c>
      <c r="AF83" s="55">
        <f t="shared" si="22"/>
        <v>15</v>
      </c>
      <c r="AG83" s="55">
        <f t="shared" si="23"/>
        <v>25</v>
      </c>
    </row>
    <row r="84" spans="1:33" x14ac:dyDescent="0.2">
      <c r="A84" s="49"/>
      <c r="B84" s="50" t="s">
        <v>70</v>
      </c>
      <c r="C84" s="51" t="s">
        <v>195</v>
      </c>
      <c r="D84" s="56">
        <f t="shared" si="12"/>
        <v>2</v>
      </c>
      <c r="E84" s="56">
        <f t="shared" si="13"/>
        <v>1</v>
      </c>
      <c r="F84" s="56">
        <f t="shared" si="14"/>
        <v>3</v>
      </c>
      <c r="G84" s="55">
        <v>1</v>
      </c>
      <c r="H84" s="55">
        <v>1</v>
      </c>
      <c r="I84" s="55">
        <v>2</v>
      </c>
      <c r="J84" s="55">
        <v>1</v>
      </c>
      <c r="K84" s="55"/>
      <c r="L84" s="55">
        <v>1</v>
      </c>
      <c r="M84" s="55">
        <v>0.38</v>
      </c>
      <c r="N84" s="55"/>
      <c r="O84" s="55">
        <v>0.38</v>
      </c>
      <c r="P84" s="55">
        <f t="shared" si="15"/>
        <v>1.38</v>
      </c>
      <c r="Q84" s="55">
        <f t="shared" si="16"/>
        <v>1</v>
      </c>
      <c r="R84" s="55">
        <f t="shared" si="17"/>
        <v>2.38</v>
      </c>
      <c r="S84" s="55">
        <f t="shared" si="18"/>
        <v>0</v>
      </c>
      <c r="T84" s="55">
        <f t="shared" si="19"/>
        <v>0</v>
      </c>
      <c r="U84" s="55">
        <f t="shared" si="20"/>
        <v>0</v>
      </c>
      <c r="V84" s="55"/>
      <c r="W84" s="55"/>
      <c r="X84" s="55"/>
      <c r="Y84" s="55"/>
      <c r="Z84" s="55"/>
      <c r="AA84" s="55"/>
      <c r="AB84" s="55"/>
      <c r="AC84" s="55"/>
      <c r="AD84" s="55"/>
      <c r="AE84" s="55">
        <f t="shared" si="21"/>
        <v>0</v>
      </c>
      <c r="AF84" s="55">
        <f t="shared" si="22"/>
        <v>0</v>
      </c>
      <c r="AG84" s="55">
        <f t="shared" si="23"/>
        <v>0</v>
      </c>
    </row>
    <row r="85" spans="1:33" x14ac:dyDescent="0.2">
      <c r="A85" s="49"/>
      <c r="B85" s="50" t="s">
        <v>76</v>
      </c>
      <c r="C85" s="51" t="s">
        <v>170</v>
      </c>
      <c r="D85" s="56">
        <f t="shared" si="12"/>
        <v>29</v>
      </c>
      <c r="E85" s="56">
        <f t="shared" si="13"/>
        <v>3</v>
      </c>
      <c r="F85" s="56">
        <f t="shared" si="14"/>
        <v>32</v>
      </c>
      <c r="G85" s="55">
        <v>24</v>
      </c>
      <c r="H85" s="55">
        <v>3</v>
      </c>
      <c r="I85" s="55">
        <v>27</v>
      </c>
      <c r="J85" s="55">
        <v>5</v>
      </c>
      <c r="K85" s="55"/>
      <c r="L85" s="55">
        <v>5</v>
      </c>
      <c r="M85" s="55">
        <v>3.01</v>
      </c>
      <c r="N85" s="55"/>
      <c r="O85" s="55">
        <v>3.01</v>
      </c>
      <c r="P85" s="55">
        <f t="shared" si="15"/>
        <v>27.009999999999998</v>
      </c>
      <c r="Q85" s="55">
        <f t="shared" si="16"/>
        <v>3</v>
      </c>
      <c r="R85" s="55">
        <f t="shared" si="17"/>
        <v>30.009999999999998</v>
      </c>
      <c r="S85" s="55">
        <f t="shared" si="18"/>
        <v>27</v>
      </c>
      <c r="T85" s="55">
        <f t="shared" si="19"/>
        <v>4</v>
      </c>
      <c r="U85" s="55">
        <f t="shared" si="20"/>
        <v>31</v>
      </c>
      <c r="V85" s="55">
        <v>26</v>
      </c>
      <c r="W85" s="55">
        <v>3</v>
      </c>
      <c r="X85" s="55">
        <v>29</v>
      </c>
      <c r="Y85" s="55">
        <v>1</v>
      </c>
      <c r="Z85" s="55">
        <v>1</v>
      </c>
      <c r="AA85" s="55">
        <v>2</v>
      </c>
      <c r="AB85" s="55">
        <v>0.75</v>
      </c>
      <c r="AC85" s="55">
        <v>0.75</v>
      </c>
      <c r="AD85" s="55">
        <v>1.5</v>
      </c>
      <c r="AE85" s="55">
        <f t="shared" si="21"/>
        <v>26.75</v>
      </c>
      <c r="AF85" s="55">
        <f t="shared" si="22"/>
        <v>3.75</v>
      </c>
      <c r="AG85" s="55">
        <f t="shared" si="23"/>
        <v>30.5</v>
      </c>
    </row>
    <row r="86" spans="1:33" x14ac:dyDescent="0.2">
      <c r="A86" s="49"/>
      <c r="B86" s="50" t="s">
        <v>80</v>
      </c>
      <c r="C86" s="51" t="s">
        <v>175</v>
      </c>
      <c r="D86" s="56">
        <f t="shared" si="12"/>
        <v>1</v>
      </c>
      <c r="E86" s="56">
        <f t="shared" si="13"/>
        <v>0</v>
      </c>
      <c r="F86" s="56">
        <f t="shared" si="14"/>
        <v>1</v>
      </c>
      <c r="G86" s="55">
        <v>1</v>
      </c>
      <c r="H86" s="55"/>
      <c r="I86" s="55">
        <v>1</v>
      </c>
      <c r="J86" s="55"/>
      <c r="K86" s="55"/>
      <c r="L86" s="55"/>
      <c r="M86" s="55"/>
      <c r="N86" s="55"/>
      <c r="O86" s="55"/>
      <c r="P86" s="55">
        <f t="shared" si="15"/>
        <v>1</v>
      </c>
      <c r="Q86" s="55">
        <f t="shared" si="16"/>
        <v>0</v>
      </c>
      <c r="R86" s="55">
        <f t="shared" si="17"/>
        <v>1</v>
      </c>
      <c r="S86" s="55">
        <f t="shared" si="18"/>
        <v>1</v>
      </c>
      <c r="T86" s="55">
        <f t="shared" si="19"/>
        <v>0</v>
      </c>
      <c r="U86" s="55">
        <f t="shared" si="20"/>
        <v>1</v>
      </c>
      <c r="V86" s="55">
        <v>1</v>
      </c>
      <c r="W86" s="55"/>
      <c r="X86" s="55">
        <v>1</v>
      </c>
      <c r="Y86" s="55"/>
      <c r="Z86" s="55"/>
      <c r="AA86" s="55"/>
      <c r="AB86" s="55"/>
      <c r="AC86" s="55"/>
      <c r="AD86" s="55"/>
      <c r="AE86" s="55">
        <f t="shared" si="21"/>
        <v>1</v>
      </c>
      <c r="AF86" s="55">
        <f t="shared" si="22"/>
        <v>0</v>
      </c>
      <c r="AG86" s="55">
        <f t="shared" si="23"/>
        <v>1</v>
      </c>
    </row>
    <row r="87" spans="1:33" x14ac:dyDescent="0.2">
      <c r="A87" s="49"/>
      <c r="B87" s="50" t="s">
        <v>78</v>
      </c>
      <c r="C87" s="51" t="s">
        <v>176</v>
      </c>
      <c r="D87" s="56">
        <f t="shared" si="12"/>
        <v>14</v>
      </c>
      <c r="E87" s="56">
        <f t="shared" si="13"/>
        <v>0</v>
      </c>
      <c r="F87" s="56">
        <f t="shared" si="14"/>
        <v>14</v>
      </c>
      <c r="G87" s="55">
        <v>12</v>
      </c>
      <c r="H87" s="55"/>
      <c r="I87" s="55">
        <v>12</v>
      </c>
      <c r="J87" s="55">
        <v>2</v>
      </c>
      <c r="K87" s="55"/>
      <c r="L87" s="55">
        <v>2</v>
      </c>
      <c r="M87" s="55">
        <v>1.5</v>
      </c>
      <c r="N87" s="55"/>
      <c r="O87" s="55">
        <v>1.5</v>
      </c>
      <c r="P87" s="55">
        <f t="shared" si="15"/>
        <v>13.5</v>
      </c>
      <c r="Q87" s="55">
        <f t="shared" si="16"/>
        <v>0</v>
      </c>
      <c r="R87" s="55">
        <f t="shared" si="17"/>
        <v>13.5</v>
      </c>
      <c r="S87" s="55">
        <f t="shared" si="18"/>
        <v>16</v>
      </c>
      <c r="T87" s="55">
        <f t="shared" si="19"/>
        <v>0</v>
      </c>
      <c r="U87" s="55">
        <f t="shared" si="20"/>
        <v>16</v>
      </c>
      <c r="V87" s="55">
        <v>12</v>
      </c>
      <c r="W87" s="55"/>
      <c r="X87" s="55">
        <v>12</v>
      </c>
      <c r="Y87" s="55">
        <v>4</v>
      </c>
      <c r="Z87" s="55"/>
      <c r="AA87" s="55">
        <v>4</v>
      </c>
      <c r="AB87" s="55">
        <v>2.63</v>
      </c>
      <c r="AC87" s="55"/>
      <c r="AD87" s="55">
        <v>2.63</v>
      </c>
      <c r="AE87" s="55">
        <f t="shared" si="21"/>
        <v>14.629999999999999</v>
      </c>
      <c r="AF87" s="55">
        <f t="shared" si="22"/>
        <v>0</v>
      </c>
      <c r="AG87" s="55">
        <f t="shared" si="23"/>
        <v>14.629999999999999</v>
      </c>
    </row>
    <row r="88" spans="1:33" x14ac:dyDescent="0.2">
      <c r="A88" s="49"/>
      <c r="B88" s="50" t="s">
        <v>79</v>
      </c>
      <c r="C88" s="51" t="s">
        <v>177</v>
      </c>
      <c r="D88" s="56">
        <f t="shared" si="12"/>
        <v>10</v>
      </c>
      <c r="E88" s="56">
        <f t="shared" si="13"/>
        <v>0</v>
      </c>
      <c r="F88" s="56">
        <f t="shared" si="14"/>
        <v>10</v>
      </c>
      <c r="G88" s="55">
        <v>5</v>
      </c>
      <c r="H88" s="55"/>
      <c r="I88" s="55">
        <v>5</v>
      </c>
      <c r="J88" s="55">
        <v>5</v>
      </c>
      <c r="K88" s="55"/>
      <c r="L88" s="55">
        <v>5</v>
      </c>
      <c r="M88" s="55">
        <v>3</v>
      </c>
      <c r="N88" s="55"/>
      <c r="O88" s="55">
        <v>3</v>
      </c>
      <c r="P88" s="55">
        <f t="shared" si="15"/>
        <v>8</v>
      </c>
      <c r="Q88" s="55">
        <f t="shared" si="16"/>
        <v>0</v>
      </c>
      <c r="R88" s="55">
        <f t="shared" si="17"/>
        <v>8</v>
      </c>
      <c r="S88" s="55">
        <f t="shared" si="18"/>
        <v>15</v>
      </c>
      <c r="T88" s="55">
        <f t="shared" si="19"/>
        <v>0</v>
      </c>
      <c r="U88" s="55">
        <f t="shared" si="20"/>
        <v>15</v>
      </c>
      <c r="V88" s="55">
        <v>12</v>
      </c>
      <c r="W88" s="55"/>
      <c r="X88" s="55">
        <v>12</v>
      </c>
      <c r="Y88" s="55">
        <v>3</v>
      </c>
      <c r="Z88" s="55"/>
      <c r="AA88" s="55">
        <v>3</v>
      </c>
      <c r="AB88" s="55">
        <v>1.88</v>
      </c>
      <c r="AC88" s="55"/>
      <c r="AD88" s="55">
        <v>1.88</v>
      </c>
      <c r="AE88" s="55">
        <f t="shared" si="21"/>
        <v>13.879999999999999</v>
      </c>
      <c r="AF88" s="55">
        <f t="shared" si="22"/>
        <v>0</v>
      </c>
      <c r="AG88" s="55">
        <f t="shared" si="23"/>
        <v>13.879999999999999</v>
      </c>
    </row>
    <row r="89" spans="1:33" x14ac:dyDescent="0.2">
      <c r="A89" s="49"/>
      <c r="B89" s="50" t="s">
        <v>73</v>
      </c>
      <c r="C89" s="51" t="s">
        <v>74</v>
      </c>
      <c r="D89" s="56">
        <f t="shared" si="12"/>
        <v>20</v>
      </c>
      <c r="E89" s="56">
        <f t="shared" si="13"/>
        <v>7</v>
      </c>
      <c r="F89" s="56">
        <f t="shared" si="14"/>
        <v>27</v>
      </c>
      <c r="G89" s="55">
        <v>13</v>
      </c>
      <c r="H89" s="55">
        <v>3</v>
      </c>
      <c r="I89" s="55">
        <v>16</v>
      </c>
      <c r="J89" s="55">
        <v>7</v>
      </c>
      <c r="K89" s="55">
        <v>4</v>
      </c>
      <c r="L89" s="55">
        <v>11</v>
      </c>
      <c r="M89" s="55">
        <v>4.3899999999999997</v>
      </c>
      <c r="N89" s="55">
        <v>2.38</v>
      </c>
      <c r="O89" s="55">
        <v>6.77</v>
      </c>
      <c r="P89" s="55">
        <f t="shared" si="15"/>
        <v>17.39</v>
      </c>
      <c r="Q89" s="55">
        <f t="shared" si="16"/>
        <v>5.38</v>
      </c>
      <c r="R89" s="55">
        <f t="shared" si="17"/>
        <v>22.77</v>
      </c>
      <c r="S89" s="55">
        <f t="shared" si="18"/>
        <v>19</v>
      </c>
      <c r="T89" s="55">
        <f t="shared" si="19"/>
        <v>7</v>
      </c>
      <c r="U89" s="55">
        <f t="shared" si="20"/>
        <v>26</v>
      </c>
      <c r="V89" s="55">
        <v>16</v>
      </c>
      <c r="W89" s="55">
        <v>6</v>
      </c>
      <c r="X89" s="55">
        <v>22</v>
      </c>
      <c r="Y89" s="55">
        <v>3</v>
      </c>
      <c r="Z89" s="55">
        <v>1</v>
      </c>
      <c r="AA89" s="55">
        <v>4</v>
      </c>
      <c r="AB89" s="55">
        <v>1.88</v>
      </c>
      <c r="AC89" s="55">
        <v>0.75</v>
      </c>
      <c r="AD89" s="55">
        <v>2.63</v>
      </c>
      <c r="AE89" s="55">
        <f t="shared" si="21"/>
        <v>17.88</v>
      </c>
      <c r="AF89" s="55">
        <f t="shared" si="22"/>
        <v>6.75</v>
      </c>
      <c r="AG89" s="55">
        <f t="shared" si="23"/>
        <v>24.63</v>
      </c>
    </row>
    <row r="90" spans="1:33" x14ac:dyDescent="0.2">
      <c r="A90" s="49"/>
      <c r="B90" s="50" t="s">
        <v>75</v>
      </c>
      <c r="C90" s="51" t="s">
        <v>174</v>
      </c>
      <c r="D90" s="56">
        <f t="shared" si="12"/>
        <v>7</v>
      </c>
      <c r="E90" s="56">
        <f t="shared" si="13"/>
        <v>1</v>
      </c>
      <c r="F90" s="56">
        <f t="shared" si="14"/>
        <v>8</v>
      </c>
      <c r="G90" s="55">
        <v>4</v>
      </c>
      <c r="H90" s="55">
        <v>1</v>
      </c>
      <c r="I90" s="55">
        <v>5</v>
      </c>
      <c r="J90" s="55">
        <v>3</v>
      </c>
      <c r="K90" s="55"/>
      <c r="L90" s="55">
        <v>3</v>
      </c>
      <c r="M90" s="55">
        <v>0.75</v>
      </c>
      <c r="N90" s="55"/>
      <c r="O90" s="55">
        <v>0.75</v>
      </c>
      <c r="P90" s="55">
        <f t="shared" si="15"/>
        <v>4.75</v>
      </c>
      <c r="Q90" s="55">
        <f t="shared" si="16"/>
        <v>1</v>
      </c>
      <c r="R90" s="55">
        <f t="shared" si="17"/>
        <v>5.75</v>
      </c>
      <c r="S90" s="55">
        <f t="shared" si="18"/>
        <v>5</v>
      </c>
      <c r="T90" s="55">
        <f t="shared" si="19"/>
        <v>0</v>
      </c>
      <c r="U90" s="55">
        <f t="shared" si="20"/>
        <v>5</v>
      </c>
      <c r="V90" s="55">
        <v>4</v>
      </c>
      <c r="W90" s="55"/>
      <c r="X90" s="55">
        <v>4</v>
      </c>
      <c r="Y90" s="55">
        <v>1</v>
      </c>
      <c r="Z90" s="55"/>
      <c r="AA90" s="55">
        <v>1</v>
      </c>
      <c r="AB90" s="55">
        <v>0.38</v>
      </c>
      <c r="AC90" s="55"/>
      <c r="AD90" s="55">
        <v>0.38</v>
      </c>
      <c r="AE90" s="55">
        <f t="shared" si="21"/>
        <v>4.38</v>
      </c>
      <c r="AF90" s="55">
        <f t="shared" si="22"/>
        <v>0</v>
      </c>
      <c r="AG90" s="55">
        <f t="shared" si="23"/>
        <v>4.38</v>
      </c>
    </row>
    <row r="91" spans="1:33" x14ac:dyDescent="0.2">
      <c r="A91" s="49"/>
      <c r="B91" s="50" t="s">
        <v>71</v>
      </c>
      <c r="C91" s="51" t="s">
        <v>72</v>
      </c>
      <c r="D91" s="56">
        <f t="shared" si="12"/>
        <v>28</v>
      </c>
      <c r="E91" s="56">
        <f t="shared" si="13"/>
        <v>3</v>
      </c>
      <c r="F91" s="56">
        <f t="shared" si="14"/>
        <v>31</v>
      </c>
      <c r="G91" s="55">
        <v>19</v>
      </c>
      <c r="H91" s="55">
        <v>3</v>
      </c>
      <c r="I91" s="55">
        <v>22</v>
      </c>
      <c r="J91" s="55">
        <v>9</v>
      </c>
      <c r="K91" s="55"/>
      <c r="L91" s="55">
        <v>9</v>
      </c>
      <c r="M91" s="55">
        <v>6</v>
      </c>
      <c r="N91" s="55"/>
      <c r="O91" s="55">
        <v>6</v>
      </c>
      <c r="P91" s="55">
        <f t="shared" si="15"/>
        <v>25</v>
      </c>
      <c r="Q91" s="55">
        <f t="shared" si="16"/>
        <v>3</v>
      </c>
      <c r="R91" s="55">
        <f t="shared" si="17"/>
        <v>28</v>
      </c>
      <c r="S91" s="55">
        <f t="shared" si="18"/>
        <v>25</v>
      </c>
      <c r="T91" s="55">
        <f t="shared" si="19"/>
        <v>1</v>
      </c>
      <c r="U91" s="55">
        <f t="shared" si="20"/>
        <v>26</v>
      </c>
      <c r="V91" s="55">
        <v>15</v>
      </c>
      <c r="W91" s="55"/>
      <c r="X91" s="55">
        <v>15</v>
      </c>
      <c r="Y91" s="55">
        <v>10</v>
      </c>
      <c r="Z91" s="55">
        <v>1</v>
      </c>
      <c r="AA91" s="55">
        <v>11</v>
      </c>
      <c r="AB91" s="55">
        <v>6.39</v>
      </c>
      <c r="AC91" s="55">
        <v>0.75</v>
      </c>
      <c r="AD91" s="55">
        <v>7.14</v>
      </c>
      <c r="AE91" s="55">
        <f t="shared" si="21"/>
        <v>21.39</v>
      </c>
      <c r="AF91" s="55">
        <f t="shared" si="22"/>
        <v>0.75</v>
      </c>
      <c r="AG91" s="55">
        <f t="shared" si="23"/>
        <v>22.14</v>
      </c>
    </row>
    <row r="92" spans="1:33" x14ac:dyDescent="0.2">
      <c r="A92" s="49"/>
      <c r="B92" s="50" t="s">
        <v>77</v>
      </c>
      <c r="C92" s="51" t="s">
        <v>173</v>
      </c>
      <c r="D92" s="56">
        <f t="shared" si="12"/>
        <v>32</v>
      </c>
      <c r="E92" s="56">
        <f t="shared" si="13"/>
        <v>11</v>
      </c>
      <c r="F92" s="56">
        <f t="shared" si="14"/>
        <v>43</v>
      </c>
      <c r="G92" s="55">
        <v>23</v>
      </c>
      <c r="H92" s="55">
        <v>11</v>
      </c>
      <c r="I92" s="55">
        <v>34</v>
      </c>
      <c r="J92" s="55">
        <v>9</v>
      </c>
      <c r="K92" s="55"/>
      <c r="L92" s="55">
        <v>9</v>
      </c>
      <c r="M92" s="55">
        <v>3.38</v>
      </c>
      <c r="N92" s="55"/>
      <c r="O92" s="55">
        <v>3.38</v>
      </c>
      <c r="P92" s="55">
        <f t="shared" si="15"/>
        <v>26.38</v>
      </c>
      <c r="Q92" s="55">
        <f t="shared" si="16"/>
        <v>11</v>
      </c>
      <c r="R92" s="55">
        <f t="shared" si="17"/>
        <v>37.379999999999995</v>
      </c>
      <c r="S92" s="55">
        <f t="shared" si="18"/>
        <v>34</v>
      </c>
      <c r="T92" s="55">
        <f t="shared" si="19"/>
        <v>12</v>
      </c>
      <c r="U92" s="55">
        <f t="shared" si="20"/>
        <v>46</v>
      </c>
      <c r="V92" s="55">
        <v>30</v>
      </c>
      <c r="W92" s="55">
        <v>10</v>
      </c>
      <c r="X92" s="55">
        <v>40</v>
      </c>
      <c r="Y92" s="55">
        <v>4</v>
      </c>
      <c r="Z92" s="55">
        <v>2</v>
      </c>
      <c r="AA92" s="55">
        <v>6</v>
      </c>
      <c r="AB92" s="55">
        <v>3</v>
      </c>
      <c r="AC92" s="55">
        <v>1.5</v>
      </c>
      <c r="AD92" s="55">
        <v>4.5</v>
      </c>
      <c r="AE92" s="55">
        <f t="shared" si="21"/>
        <v>33</v>
      </c>
      <c r="AF92" s="55">
        <f t="shared" si="22"/>
        <v>11.5</v>
      </c>
      <c r="AG92" s="55">
        <f t="shared" si="23"/>
        <v>44.5</v>
      </c>
    </row>
    <row r="93" spans="1:33" x14ac:dyDescent="0.2">
      <c r="A93" s="44"/>
      <c r="B93" s="50" t="s">
        <v>81</v>
      </c>
      <c r="C93" s="51" t="s">
        <v>178</v>
      </c>
      <c r="D93" s="56">
        <f t="shared" si="12"/>
        <v>18</v>
      </c>
      <c r="E93" s="56">
        <f t="shared" si="13"/>
        <v>3</v>
      </c>
      <c r="F93" s="56">
        <f t="shared" si="14"/>
        <v>21</v>
      </c>
      <c r="G93" s="55">
        <v>10</v>
      </c>
      <c r="H93" s="55">
        <v>2</v>
      </c>
      <c r="I93" s="55">
        <v>12</v>
      </c>
      <c r="J93" s="55">
        <v>8</v>
      </c>
      <c r="K93" s="55">
        <v>1</v>
      </c>
      <c r="L93" s="55">
        <v>9</v>
      </c>
      <c r="M93" s="55">
        <v>5.26</v>
      </c>
      <c r="N93" s="55">
        <v>0.38</v>
      </c>
      <c r="O93" s="55">
        <v>5.64</v>
      </c>
      <c r="P93" s="55">
        <f t="shared" si="15"/>
        <v>15.26</v>
      </c>
      <c r="Q93" s="55">
        <f t="shared" si="16"/>
        <v>2.38</v>
      </c>
      <c r="R93" s="55">
        <f t="shared" si="17"/>
        <v>17.64</v>
      </c>
      <c r="S93" s="55">
        <f t="shared" si="18"/>
        <v>22</v>
      </c>
      <c r="T93" s="55">
        <f t="shared" si="19"/>
        <v>5</v>
      </c>
      <c r="U93" s="55">
        <f t="shared" si="20"/>
        <v>27</v>
      </c>
      <c r="V93" s="55">
        <v>13</v>
      </c>
      <c r="W93" s="55">
        <v>3</v>
      </c>
      <c r="X93" s="55">
        <v>16</v>
      </c>
      <c r="Y93" s="55">
        <v>9</v>
      </c>
      <c r="Z93" s="55">
        <v>2</v>
      </c>
      <c r="AA93" s="55">
        <v>11</v>
      </c>
      <c r="AB93" s="55">
        <v>6.14</v>
      </c>
      <c r="AC93" s="55">
        <v>1.5</v>
      </c>
      <c r="AD93" s="55">
        <v>7.64</v>
      </c>
      <c r="AE93" s="55">
        <f t="shared" si="21"/>
        <v>19.14</v>
      </c>
      <c r="AF93" s="55">
        <f t="shared" si="22"/>
        <v>4.5</v>
      </c>
      <c r="AG93" s="55">
        <f t="shared" si="23"/>
        <v>23.64</v>
      </c>
    </row>
    <row r="94" spans="1:33" x14ac:dyDescent="0.2">
      <c r="A94" s="46">
        <v>9</v>
      </c>
      <c r="B94" s="47" t="s">
        <v>36</v>
      </c>
      <c r="C94" s="48"/>
      <c r="D94" s="55">
        <f t="shared" si="12"/>
        <v>207</v>
      </c>
      <c r="E94" s="55">
        <f t="shared" si="13"/>
        <v>68</v>
      </c>
      <c r="F94" s="55">
        <f t="shared" si="14"/>
        <v>275</v>
      </c>
      <c r="G94" s="55">
        <v>105</v>
      </c>
      <c r="H94" s="55">
        <v>31</v>
      </c>
      <c r="I94" s="55">
        <v>136</v>
      </c>
      <c r="J94" s="55">
        <v>102</v>
      </c>
      <c r="K94" s="55">
        <v>37</v>
      </c>
      <c r="L94" s="55">
        <v>139</v>
      </c>
      <c r="M94" s="55">
        <v>58.040000000000028</v>
      </c>
      <c r="N94" s="55">
        <v>22.959999999999997</v>
      </c>
      <c r="O94" s="55">
        <v>81.000000000000028</v>
      </c>
      <c r="P94" s="55">
        <f t="shared" si="15"/>
        <v>163.04000000000002</v>
      </c>
      <c r="Q94" s="55">
        <f t="shared" si="16"/>
        <v>53.959999999999994</v>
      </c>
      <c r="R94" s="55">
        <f t="shared" si="17"/>
        <v>217</v>
      </c>
      <c r="S94" s="55">
        <f t="shared" si="18"/>
        <v>224</v>
      </c>
      <c r="T94" s="55">
        <f t="shared" si="19"/>
        <v>76</v>
      </c>
      <c r="U94" s="55">
        <f t="shared" si="20"/>
        <v>300</v>
      </c>
      <c r="V94" s="55">
        <v>124</v>
      </c>
      <c r="W94" s="55">
        <v>37</v>
      </c>
      <c r="X94" s="55">
        <v>161</v>
      </c>
      <c r="Y94" s="55">
        <v>100</v>
      </c>
      <c r="Z94" s="55">
        <v>39</v>
      </c>
      <c r="AA94" s="55">
        <v>139</v>
      </c>
      <c r="AB94" s="55">
        <v>65.680000000000021</v>
      </c>
      <c r="AC94" s="55">
        <v>26.57</v>
      </c>
      <c r="AD94" s="55">
        <v>92.250000000000043</v>
      </c>
      <c r="AE94" s="55">
        <f t="shared" si="21"/>
        <v>189.68</v>
      </c>
      <c r="AF94" s="55">
        <f t="shared" si="22"/>
        <v>63.57</v>
      </c>
      <c r="AG94" s="55">
        <f t="shared" si="23"/>
        <v>253.25</v>
      </c>
    </row>
    <row r="95" spans="1:33" x14ac:dyDescent="0.2">
      <c r="A95" s="49"/>
      <c r="B95" s="50" t="s">
        <v>69</v>
      </c>
      <c r="C95" s="51" t="s">
        <v>171</v>
      </c>
      <c r="D95" s="56">
        <f t="shared" si="12"/>
        <v>102</v>
      </c>
      <c r="E95" s="56">
        <f t="shared" si="13"/>
        <v>45</v>
      </c>
      <c r="F95" s="56">
        <f t="shared" si="14"/>
        <v>147</v>
      </c>
      <c r="G95" s="55">
        <v>43</v>
      </c>
      <c r="H95" s="55">
        <v>20</v>
      </c>
      <c r="I95" s="55">
        <v>63</v>
      </c>
      <c r="J95" s="55">
        <v>59</v>
      </c>
      <c r="K95" s="55">
        <v>25</v>
      </c>
      <c r="L95" s="55">
        <v>84</v>
      </c>
      <c r="M95" s="55">
        <v>34.729999999999997</v>
      </c>
      <c r="N95" s="55">
        <v>16.930000000000003</v>
      </c>
      <c r="O95" s="55">
        <v>51.660000000000025</v>
      </c>
      <c r="P95" s="55">
        <f t="shared" si="15"/>
        <v>77.72999999999999</v>
      </c>
      <c r="Q95" s="55">
        <f t="shared" si="16"/>
        <v>36.930000000000007</v>
      </c>
      <c r="R95" s="55">
        <f t="shared" si="17"/>
        <v>114.66</v>
      </c>
      <c r="S95" s="55">
        <f t="shared" si="18"/>
        <v>124</v>
      </c>
      <c r="T95" s="55">
        <f t="shared" si="19"/>
        <v>53</v>
      </c>
      <c r="U95" s="55">
        <f t="shared" si="20"/>
        <v>177</v>
      </c>
      <c r="V95" s="55">
        <v>59</v>
      </c>
      <c r="W95" s="55">
        <v>22</v>
      </c>
      <c r="X95" s="55">
        <v>81</v>
      </c>
      <c r="Y95" s="55">
        <v>65</v>
      </c>
      <c r="Z95" s="55">
        <v>31</v>
      </c>
      <c r="AA95" s="55">
        <v>96</v>
      </c>
      <c r="AB95" s="55">
        <v>43.13000000000001</v>
      </c>
      <c r="AC95" s="55">
        <v>20.57</v>
      </c>
      <c r="AD95" s="55">
        <v>63.700000000000045</v>
      </c>
      <c r="AE95" s="55">
        <f t="shared" si="21"/>
        <v>102.13000000000001</v>
      </c>
      <c r="AF95" s="55">
        <f t="shared" si="22"/>
        <v>42.57</v>
      </c>
      <c r="AG95" s="55">
        <f t="shared" si="23"/>
        <v>144.70000000000002</v>
      </c>
    </row>
    <row r="96" spans="1:33" x14ac:dyDescent="0.2">
      <c r="A96" s="49"/>
      <c r="B96" s="50" t="s">
        <v>84</v>
      </c>
      <c r="C96" s="51" t="s">
        <v>172</v>
      </c>
      <c r="D96" s="56">
        <f t="shared" si="12"/>
        <v>1</v>
      </c>
      <c r="E96" s="56">
        <f t="shared" si="13"/>
        <v>1</v>
      </c>
      <c r="F96" s="56">
        <f t="shared" si="14"/>
        <v>2</v>
      </c>
      <c r="G96" s="55"/>
      <c r="H96" s="55">
        <v>1</v>
      </c>
      <c r="I96" s="55">
        <v>1</v>
      </c>
      <c r="J96" s="55">
        <v>1</v>
      </c>
      <c r="K96" s="55"/>
      <c r="L96" s="55">
        <v>1</v>
      </c>
      <c r="M96" s="55">
        <v>0.38</v>
      </c>
      <c r="N96" s="55"/>
      <c r="O96" s="55">
        <v>0.38</v>
      </c>
      <c r="P96" s="55">
        <f t="shared" si="15"/>
        <v>0.38</v>
      </c>
      <c r="Q96" s="55">
        <f t="shared" si="16"/>
        <v>1</v>
      </c>
      <c r="R96" s="55">
        <f t="shared" si="17"/>
        <v>1.38</v>
      </c>
      <c r="S96" s="55">
        <f t="shared" si="18"/>
        <v>1</v>
      </c>
      <c r="T96" s="55">
        <f t="shared" si="19"/>
        <v>1</v>
      </c>
      <c r="U96" s="55">
        <f t="shared" si="20"/>
        <v>2</v>
      </c>
      <c r="V96" s="55"/>
      <c r="W96" s="55">
        <v>1</v>
      </c>
      <c r="X96" s="55">
        <v>1</v>
      </c>
      <c r="Y96" s="55">
        <v>1</v>
      </c>
      <c r="Z96" s="55"/>
      <c r="AA96" s="55">
        <v>1</v>
      </c>
      <c r="AB96" s="55">
        <v>0.38</v>
      </c>
      <c r="AC96" s="55"/>
      <c r="AD96" s="55">
        <v>0.38</v>
      </c>
      <c r="AE96" s="55">
        <f t="shared" si="21"/>
        <v>0.38</v>
      </c>
      <c r="AF96" s="55">
        <f t="shared" si="22"/>
        <v>1</v>
      </c>
      <c r="AG96" s="55">
        <f t="shared" si="23"/>
        <v>1.38</v>
      </c>
    </row>
    <row r="97" spans="1:33" x14ac:dyDescent="0.2">
      <c r="A97" s="49"/>
      <c r="B97" s="50" t="s">
        <v>85</v>
      </c>
      <c r="C97" s="51" t="s">
        <v>72</v>
      </c>
      <c r="D97" s="56">
        <f t="shared" si="12"/>
        <v>75</v>
      </c>
      <c r="E97" s="56">
        <f t="shared" si="13"/>
        <v>18</v>
      </c>
      <c r="F97" s="56">
        <f t="shared" si="14"/>
        <v>93</v>
      </c>
      <c r="G97" s="55">
        <v>43</v>
      </c>
      <c r="H97" s="55">
        <v>7</v>
      </c>
      <c r="I97" s="55">
        <v>50</v>
      </c>
      <c r="J97" s="55">
        <v>32</v>
      </c>
      <c r="K97" s="55">
        <v>11</v>
      </c>
      <c r="L97" s="55">
        <v>43</v>
      </c>
      <c r="M97" s="55">
        <v>17.659999999999997</v>
      </c>
      <c r="N97" s="55">
        <v>5.65</v>
      </c>
      <c r="O97" s="55">
        <v>23.309999999999992</v>
      </c>
      <c r="P97" s="55">
        <f t="shared" si="15"/>
        <v>60.66</v>
      </c>
      <c r="Q97" s="55">
        <f t="shared" si="16"/>
        <v>12.65</v>
      </c>
      <c r="R97" s="55">
        <f t="shared" si="17"/>
        <v>73.31</v>
      </c>
      <c r="S97" s="55">
        <f t="shared" si="18"/>
        <v>71</v>
      </c>
      <c r="T97" s="55">
        <f t="shared" si="19"/>
        <v>20</v>
      </c>
      <c r="U97" s="55">
        <f t="shared" si="20"/>
        <v>91</v>
      </c>
      <c r="V97" s="55">
        <v>48</v>
      </c>
      <c r="W97" s="55">
        <v>12</v>
      </c>
      <c r="X97" s="55">
        <v>60</v>
      </c>
      <c r="Y97" s="55">
        <v>23</v>
      </c>
      <c r="Z97" s="55">
        <v>8</v>
      </c>
      <c r="AA97" s="55">
        <v>31</v>
      </c>
      <c r="AB97" s="55">
        <v>15.03</v>
      </c>
      <c r="AC97" s="55">
        <v>6</v>
      </c>
      <c r="AD97" s="55">
        <v>21.03</v>
      </c>
      <c r="AE97" s="55">
        <f t="shared" si="21"/>
        <v>63.03</v>
      </c>
      <c r="AF97" s="55">
        <f t="shared" si="22"/>
        <v>18</v>
      </c>
      <c r="AG97" s="55">
        <f t="shared" si="23"/>
        <v>81.03</v>
      </c>
    </row>
    <row r="98" spans="1:33" x14ac:dyDescent="0.2">
      <c r="A98" s="49"/>
      <c r="B98" s="50" t="s">
        <v>86</v>
      </c>
      <c r="C98" s="51" t="s">
        <v>173</v>
      </c>
      <c r="D98" s="56">
        <f t="shared" si="12"/>
        <v>29</v>
      </c>
      <c r="E98" s="56">
        <f t="shared" si="13"/>
        <v>4</v>
      </c>
      <c r="F98" s="56">
        <f t="shared" si="14"/>
        <v>33</v>
      </c>
      <c r="G98" s="55">
        <v>19</v>
      </c>
      <c r="H98" s="55">
        <v>3</v>
      </c>
      <c r="I98" s="55">
        <v>22</v>
      </c>
      <c r="J98" s="55">
        <v>10</v>
      </c>
      <c r="K98" s="55">
        <v>1</v>
      </c>
      <c r="L98" s="55">
        <v>11</v>
      </c>
      <c r="M98" s="55">
        <v>5.27</v>
      </c>
      <c r="N98" s="55">
        <v>0.38</v>
      </c>
      <c r="O98" s="55">
        <v>5.6499999999999995</v>
      </c>
      <c r="P98" s="55">
        <f t="shared" si="15"/>
        <v>24.27</v>
      </c>
      <c r="Q98" s="55">
        <f t="shared" si="16"/>
        <v>3.38</v>
      </c>
      <c r="R98" s="55">
        <f t="shared" si="17"/>
        <v>27.65</v>
      </c>
      <c r="S98" s="55">
        <f t="shared" si="18"/>
        <v>28</v>
      </c>
      <c r="T98" s="55">
        <f t="shared" si="19"/>
        <v>2</v>
      </c>
      <c r="U98" s="55">
        <f t="shared" si="20"/>
        <v>30</v>
      </c>
      <c r="V98" s="55">
        <v>17</v>
      </c>
      <c r="W98" s="55">
        <v>2</v>
      </c>
      <c r="X98" s="55">
        <v>19</v>
      </c>
      <c r="Y98" s="55">
        <v>11</v>
      </c>
      <c r="Z98" s="55"/>
      <c r="AA98" s="55">
        <v>11</v>
      </c>
      <c r="AB98" s="55">
        <v>7.14</v>
      </c>
      <c r="AC98" s="55"/>
      <c r="AD98" s="55">
        <v>7.14</v>
      </c>
      <c r="AE98" s="55">
        <f t="shared" si="21"/>
        <v>24.14</v>
      </c>
      <c r="AF98" s="55">
        <f t="shared" si="22"/>
        <v>2</v>
      </c>
      <c r="AG98" s="55">
        <f t="shared" si="23"/>
        <v>26.14</v>
      </c>
    </row>
    <row r="99" spans="1:33" x14ac:dyDescent="0.2">
      <c r="A99" s="43" t="s">
        <v>123</v>
      </c>
      <c r="B99" s="44"/>
      <c r="C99" s="45"/>
      <c r="D99" s="54">
        <f t="shared" si="12"/>
        <v>371</v>
      </c>
      <c r="E99" s="54">
        <f t="shared" si="13"/>
        <v>228</v>
      </c>
      <c r="F99" s="54">
        <f t="shared" si="14"/>
        <v>599</v>
      </c>
      <c r="G99" s="54">
        <v>246</v>
      </c>
      <c r="H99" s="54">
        <v>153</v>
      </c>
      <c r="I99" s="54">
        <v>399</v>
      </c>
      <c r="J99" s="54">
        <v>125</v>
      </c>
      <c r="K99" s="54">
        <v>75</v>
      </c>
      <c r="L99" s="54">
        <v>200</v>
      </c>
      <c r="M99" s="54">
        <v>47.950000000000038</v>
      </c>
      <c r="N99" s="54">
        <v>31.22999999999999</v>
      </c>
      <c r="O99" s="54">
        <v>79.180000000000007</v>
      </c>
      <c r="P99" s="54">
        <f t="shared" si="15"/>
        <v>293.95000000000005</v>
      </c>
      <c r="Q99" s="54">
        <f t="shared" si="16"/>
        <v>184.23</v>
      </c>
      <c r="R99" s="54">
        <f t="shared" si="17"/>
        <v>478.18000000000006</v>
      </c>
      <c r="S99" s="54">
        <f t="shared" si="18"/>
        <v>383</v>
      </c>
      <c r="T99" s="54">
        <f t="shared" si="19"/>
        <v>241</v>
      </c>
      <c r="U99" s="54">
        <f t="shared" si="20"/>
        <v>624</v>
      </c>
      <c r="V99" s="54">
        <v>309</v>
      </c>
      <c r="W99" s="54">
        <v>188</v>
      </c>
      <c r="X99" s="54">
        <v>497</v>
      </c>
      <c r="Y99" s="54">
        <v>74</v>
      </c>
      <c r="Z99" s="54">
        <v>53</v>
      </c>
      <c r="AA99" s="54">
        <v>127</v>
      </c>
      <c r="AB99" s="54">
        <v>47.120000000000026</v>
      </c>
      <c r="AC99" s="54">
        <v>32.599999999999994</v>
      </c>
      <c r="AD99" s="54">
        <v>79.72</v>
      </c>
      <c r="AE99" s="54">
        <f t="shared" si="21"/>
        <v>356.12</v>
      </c>
      <c r="AF99" s="54">
        <f t="shared" si="22"/>
        <v>220.6</v>
      </c>
      <c r="AG99" s="54">
        <f t="shared" si="23"/>
        <v>576.72</v>
      </c>
    </row>
    <row r="100" spans="1:33" x14ac:dyDescent="0.2">
      <c r="A100" s="46">
        <v>6</v>
      </c>
      <c r="B100" s="47" t="s">
        <v>54</v>
      </c>
      <c r="C100" s="48"/>
      <c r="D100" s="55">
        <f t="shared" si="12"/>
        <v>3</v>
      </c>
      <c r="E100" s="55">
        <f t="shared" si="13"/>
        <v>0</v>
      </c>
      <c r="F100" s="55">
        <f t="shared" si="14"/>
        <v>3</v>
      </c>
      <c r="G100" s="55">
        <v>2</v>
      </c>
      <c r="H100" s="55"/>
      <c r="I100" s="55">
        <v>2</v>
      </c>
      <c r="J100" s="55">
        <v>1</v>
      </c>
      <c r="K100" s="55"/>
      <c r="L100" s="55">
        <v>1</v>
      </c>
      <c r="M100" s="55">
        <v>0.38</v>
      </c>
      <c r="N100" s="55"/>
      <c r="O100" s="55">
        <v>0.38</v>
      </c>
      <c r="P100" s="55">
        <f t="shared" si="15"/>
        <v>2.38</v>
      </c>
      <c r="Q100" s="55">
        <f t="shared" si="16"/>
        <v>0</v>
      </c>
      <c r="R100" s="55">
        <f t="shared" si="17"/>
        <v>2.38</v>
      </c>
      <c r="S100" s="55">
        <f t="shared" si="18"/>
        <v>1</v>
      </c>
      <c r="T100" s="55">
        <f t="shared" si="19"/>
        <v>1</v>
      </c>
      <c r="U100" s="55">
        <f t="shared" si="20"/>
        <v>2</v>
      </c>
      <c r="V100" s="55"/>
      <c r="W100" s="55"/>
      <c r="X100" s="55"/>
      <c r="Y100" s="55">
        <v>1</v>
      </c>
      <c r="Z100" s="55">
        <v>1</v>
      </c>
      <c r="AA100" s="55">
        <v>2</v>
      </c>
      <c r="AB100" s="55">
        <v>0.38</v>
      </c>
      <c r="AC100" s="55">
        <v>0.75</v>
      </c>
      <c r="AD100" s="55">
        <v>1.1299999999999999</v>
      </c>
      <c r="AE100" s="55">
        <f t="shared" si="21"/>
        <v>0.38</v>
      </c>
      <c r="AF100" s="55">
        <f t="shared" si="22"/>
        <v>0.75</v>
      </c>
      <c r="AG100" s="55">
        <f t="shared" si="23"/>
        <v>1.1299999999999999</v>
      </c>
    </row>
    <row r="101" spans="1:33" x14ac:dyDescent="0.2">
      <c r="A101" s="44"/>
      <c r="B101" s="50" t="s">
        <v>87</v>
      </c>
      <c r="C101" s="51" t="s">
        <v>183</v>
      </c>
      <c r="D101" s="56">
        <f t="shared" si="12"/>
        <v>3</v>
      </c>
      <c r="E101" s="56">
        <f t="shared" si="13"/>
        <v>0</v>
      </c>
      <c r="F101" s="56">
        <f t="shared" si="14"/>
        <v>3</v>
      </c>
      <c r="G101" s="55">
        <v>2</v>
      </c>
      <c r="H101" s="55"/>
      <c r="I101" s="55">
        <v>2</v>
      </c>
      <c r="J101" s="55">
        <v>1</v>
      </c>
      <c r="K101" s="55"/>
      <c r="L101" s="55">
        <v>1</v>
      </c>
      <c r="M101" s="55">
        <v>0.38</v>
      </c>
      <c r="N101" s="55"/>
      <c r="O101" s="55">
        <v>0.38</v>
      </c>
      <c r="P101" s="55">
        <f t="shared" si="15"/>
        <v>2.38</v>
      </c>
      <c r="Q101" s="55">
        <f t="shared" si="16"/>
        <v>0</v>
      </c>
      <c r="R101" s="55">
        <f t="shared" si="17"/>
        <v>2.38</v>
      </c>
      <c r="S101" s="55">
        <f t="shared" si="18"/>
        <v>1</v>
      </c>
      <c r="T101" s="55">
        <f t="shared" si="19"/>
        <v>1</v>
      </c>
      <c r="U101" s="55">
        <f t="shared" si="20"/>
        <v>2</v>
      </c>
      <c r="V101" s="55"/>
      <c r="W101" s="55"/>
      <c r="X101" s="55"/>
      <c r="Y101" s="55">
        <v>1</v>
      </c>
      <c r="Z101" s="55">
        <v>1</v>
      </c>
      <c r="AA101" s="55">
        <v>2</v>
      </c>
      <c r="AB101" s="55">
        <v>0.38</v>
      </c>
      <c r="AC101" s="55">
        <v>0.75</v>
      </c>
      <c r="AD101" s="55">
        <v>1.1299999999999999</v>
      </c>
      <c r="AE101" s="55">
        <f t="shared" si="21"/>
        <v>0.38</v>
      </c>
      <c r="AF101" s="55">
        <f t="shared" si="22"/>
        <v>0.75</v>
      </c>
      <c r="AG101" s="55">
        <f t="shared" si="23"/>
        <v>1.1299999999999999</v>
      </c>
    </row>
    <row r="102" spans="1:33" x14ac:dyDescent="0.2">
      <c r="A102" s="46">
        <v>7</v>
      </c>
      <c r="B102" s="47" t="s">
        <v>115</v>
      </c>
      <c r="C102" s="48"/>
      <c r="D102" s="55">
        <f t="shared" si="12"/>
        <v>236</v>
      </c>
      <c r="E102" s="55">
        <f t="shared" si="13"/>
        <v>157</v>
      </c>
      <c r="F102" s="55">
        <f t="shared" si="14"/>
        <v>393</v>
      </c>
      <c r="G102" s="55">
        <v>168</v>
      </c>
      <c r="H102" s="55">
        <v>112</v>
      </c>
      <c r="I102" s="55">
        <v>280</v>
      </c>
      <c r="J102" s="55">
        <v>68</v>
      </c>
      <c r="K102" s="55">
        <v>45</v>
      </c>
      <c r="L102" s="55">
        <v>113</v>
      </c>
      <c r="M102" s="55">
        <v>29.859999999999996</v>
      </c>
      <c r="N102" s="55">
        <v>20.319999999999997</v>
      </c>
      <c r="O102" s="55">
        <v>50.180000000000007</v>
      </c>
      <c r="P102" s="55">
        <f t="shared" si="15"/>
        <v>197.85999999999999</v>
      </c>
      <c r="Q102" s="55">
        <f t="shared" si="16"/>
        <v>132.32</v>
      </c>
      <c r="R102" s="55">
        <f t="shared" si="17"/>
        <v>330.17999999999995</v>
      </c>
      <c r="S102" s="55">
        <f t="shared" si="18"/>
        <v>254</v>
      </c>
      <c r="T102" s="55">
        <f t="shared" si="19"/>
        <v>165</v>
      </c>
      <c r="U102" s="55">
        <f t="shared" si="20"/>
        <v>419</v>
      </c>
      <c r="V102" s="55">
        <v>208</v>
      </c>
      <c r="W102" s="55">
        <v>134</v>
      </c>
      <c r="X102" s="55">
        <v>342</v>
      </c>
      <c r="Y102" s="55">
        <v>46</v>
      </c>
      <c r="Z102" s="55">
        <v>31</v>
      </c>
      <c r="AA102" s="55">
        <v>77</v>
      </c>
      <c r="AB102" s="55">
        <v>31.299999999999997</v>
      </c>
      <c r="AC102" s="55">
        <v>19.060000000000002</v>
      </c>
      <c r="AD102" s="55">
        <v>50.36</v>
      </c>
      <c r="AE102" s="55">
        <f t="shared" si="21"/>
        <v>239.3</v>
      </c>
      <c r="AF102" s="55">
        <f t="shared" si="22"/>
        <v>153.06</v>
      </c>
      <c r="AG102" s="55">
        <f t="shared" si="23"/>
        <v>392.36</v>
      </c>
    </row>
    <row r="103" spans="1:33" x14ac:dyDescent="0.2">
      <c r="A103" s="49"/>
      <c r="B103" s="50" t="s">
        <v>24</v>
      </c>
      <c r="C103" s="51" t="s">
        <v>181</v>
      </c>
      <c r="D103" s="56">
        <f t="shared" si="12"/>
        <v>16</v>
      </c>
      <c r="E103" s="56">
        <f t="shared" si="13"/>
        <v>13</v>
      </c>
      <c r="F103" s="56">
        <f t="shared" si="14"/>
        <v>29</v>
      </c>
      <c r="G103" s="55">
        <v>14</v>
      </c>
      <c r="H103" s="55">
        <v>9</v>
      </c>
      <c r="I103" s="55">
        <v>23</v>
      </c>
      <c r="J103" s="55">
        <v>2</v>
      </c>
      <c r="K103" s="55">
        <v>4</v>
      </c>
      <c r="L103" s="55">
        <v>6</v>
      </c>
      <c r="M103" s="55">
        <v>0.38</v>
      </c>
      <c r="N103" s="55">
        <v>1.52</v>
      </c>
      <c r="O103" s="55">
        <v>1.9</v>
      </c>
      <c r="P103" s="55">
        <f t="shared" si="15"/>
        <v>14.38</v>
      </c>
      <c r="Q103" s="55">
        <f t="shared" si="16"/>
        <v>10.52</v>
      </c>
      <c r="R103" s="55">
        <f t="shared" si="17"/>
        <v>24.9</v>
      </c>
      <c r="S103" s="55">
        <f t="shared" si="18"/>
        <v>16</v>
      </c>
      <c r="T103" s="55">
        <f t="shared" si="19"/>
        <v>15</v>
      </c>
      <c r="U103" s="55">
        <f t="shared" si="20"/>
        <v>31</v>
      </c>
      <c r="V103" s="55">
        <v>15</v>
      </c>
      <c r="W103" s="55">
        <v>13</v>
      </c>
      <c r="X103" s="55">
        <v>28</v>
      </c>
      <c r="Y103" s="55">
        <v>1</v>
      </c>
      <c r="Z103" s="55">
        <v>2</v>
      </c>
      <c r="AA103" s="55">
        <v>3</v>
      </c>
      <c r="AB103" s="55">
        <v>0.75</v>
      </c>
      <c r="AC103" s="55">
        <v>1.5</v>
      </c>
      <c r="AD103" s="55">
        <v>2.25</v>
      </c>
      <c r="AE103" s="55">
        <f t="shared" si="21"/>
        <v>15.75</v>
      </c>
      <c r="AF103" s="55">
        <f t="shared" si="22"/>
        <v>14.5</v>
      </c>
      <c r="AG103" s="55">
        <f t="shared" si="23"/>
        <v>30.25</v>
      </c>
    </row>
    <row r="104" spans="1:33" x14ac:dyDescent="0.2">
      <c r="A104" s="49"/>
      <c r="B104" s="50" t="s">
        <v>27</v>
      </c>
      <c r="C104" s="51" t="s">
        <v>182</v>
      </c>
      <c r="D104" s="56">
        <f t="shared" si="12"/>
        <v>10</v>
      </c>
      <c r="E104" s="56">
        <f t="shared" si="13"/>
        <v>27</v>
      </c>
      <c r="F104" s="56">
        <f t="shared" si="14"/>
        <v>37</v>
      </c>
      <c r="G104" s="55">
        <v>6</v>
      </c>
      <c r="H104" s="55">
        <v>18</v>
      </c>
      <c r="I104" s="55">
        <v>24</v>
      </c>
      <c r="J104" s="55">
        <v>4</v>
      </c>
      <c r="K104" s="55">
        <v>9</v>
      </c>
      <c r="L104" s="55">
        <v>13</v>
      </c>
      <c r="M104" s="55">
        <v>1.6400000000000001</v>
      </c>
      <c r="N104" s="55">
        <v>4.1400000000000006</v>
      </c>
      <c r="O104" s="55">
        <v>5.7799999999999994</v>
      </c>
      <c r="P104" s="55">
        <f t="shared" si="15"/>
        <v>7.6400000000000006</v>
      </c>
      <c r="Q104" s="55">
        <f t="shared" si="16"/>
        <v>22.14</v>
      </c>
      <c r="R104" s="55">
        <f t="shared" si="17"/>
        <v>29.78</v>
      </c>
      <c r="S104" s="55">
        <f t="shared" si="18"/>
        <v>6</v>
      </c>
      <c r="T104" s="55">
        <f t="shared" si="19"/>
        <v>36</v>
      </c>
      <c r="U104" s="55">
        <f t="shared" si="20"/>
        <v>42</v>
      </c>
      <c r="V104" s="55">
        <v>4</v>
      </c>
      <c r="W104" s="55">
        <v>27</v>
      </c>
      <c r="X104" s="55">
        <v>31</v>
      </c>
      <c r="Y104" s="55">
        <v>2</v>
      </c>
      <c r="Z104" s="55">
        <v>9</v>
      </c>
      <c r="AA104" s="55">
        <v>11</v>
      </c>
      <c r="AB104" s="55">
        <v>1.1299999999999999</v>
      </c>
      <c r="AC104" s="55">
        <v>4.03</v>
      </c>
      <c r="AD104" s="55">
        <v>5.1599999999999993</v>
      </c>
      <c r="AE104" s="55">
        <f t="shared" si="21"/>
        <v>5.13</v>
      </c>
      <c r="AF104" s="55">
        <f t="shared" si="22"/>
        <v>31.03</v>
      </c>
      <c r="AG104" s="55">
        <f t="shared" si="23"/>
        <v>36.160000000000004</v>
      </c>
    </row>
    <row r="105" spans="1:33" x14ac:dyDescent="0.2">
      <c r="A105" s="49"/>
      <c r="B105" s="50" t="s">
        <v>90</v>
      </c>
      <c r="C105" s="51" t="s">
        <v>187</v>
      </c>
      <c r="D105" s="56">
        <f t="shared" si="12"/>
        <v>48</v>
      </c>
      <c r="E105" s="56">
        <f t="shared" si="13"/>
        <v>20</v>
      </c>
      <c r="F105" s="56">
        <f t="shared" si="14"/>
        <v>68</v>
      </c>
      <c r="G105" s="55">
        <v>33</v>
      </c>
      <c r="H105" s="55">
        <v>12</v>
      </c>
      <c r="I105" s="55">
        <v>45</v>
      </c>
      <c r="J105" s="55">
        <v>15</v>
      </c>
      <c r="K105" s="55">
        <v>8</v>
      </c>
      <c r="L105" s="55">
        <v>23</v>
      </c>
      <c r="M105" s="55">
        <v>7.55</v>
      </c>
      <c r="N105" s="55">
        <v>4.8899999999999997</v>
      </c>
      <c r="O105" s="55">
        <v>12.440000000000003</v>
      </c>
      <c r="P105" s="55">
        <f t="shared" si="15"/>
        <v>40.549999999999997</v>
      </c>
      <c r="Q105" s="55">
        <f t="shared" si="16"/>
        <v>16.89</v>
      </c>
      <c r="R105" s="55">
        <f t="shared" si="17"/>
        <v>57.44</v>
      </c>
      <c r="S105" s="55">
        <f t="shared" si="18"/>
        <v>46</v>
      </c>
      <c r="T105" s="55">
        <f t="shared" si="19"/>
        <v>16</v>
      </c>
      <c r="U105" s="55">
        <f t="shared" si="20"/>
        <v>62</v>
      </c>
      <c r="V105" s="55">
        <v>38</v>
      </c>
      <c r="W105" s="55">
        <v>14</v>
      </c>
      <c r="X105" s="55">
        <v>52</v>
      </c>
      <c r="Y105" s="55">
        <v>8</v>
      </c>
      <c r="Z105" s="55">
        <v>2</v>
      </c>
      <c r="AA105" s="55">
        <v>10</v>
      </c>
      <c r="AB105" s="55">
        <v>5.51</v>
      </c>
      <c r="AC105" s="55">
        <v>1.38</v>
      </c>
      <c r="AD105" s="55">
        <v>6.89</v>
      </c>
      <c r="AE105" s="55">
        <f t="shared" si="21"/>
        <v>43.51</v>
      </c>
      <c r="AF105" s="55">
        <f t="shared" si="22"/>
        <v>15.379999999999999</v>
      </c>
      <c r="AG105" s="55">
        <f t="shared" si="23"/>
        <v>58.89</v>
      </c>
    </row>
    <row r="106" spans="1:33" x14ac:dyDescent="0.2">
      <c r="A106" s="49"/>
      <c r="B106" s="50" t="s">
        <v>91</v>
      </c>
      <c r="C106" s="51" t="s">
        <v>92</v>
      </c>
      <c r="D106" s="56">
        <f t="shared" si="12"/>
        <v>28</v>
      </c>
      <c r="E106" s="56">
        <f t="shared" si="13"/>
        <v>37</v>
      </c>
      <c r="F106" s="56">
        <f t="shared" si="14"/>
        <v>65</v>
      </c>
      <c r="G106" s="55">
        <v>20</v>
      </c>
      <c r="H106" s="55">
        <v>27</v>
      </c>
      <c r="I106" s="55">
        <v>47</v>
      </c>
      <c r="J106" s="55">
        <v>8</v>
      </c>
      <c r="K106" s="55">
        <v>10</v>
      </c>
      <c r="L106" s="55">
        <v>18</v>
      </c>
      <c r="M106" s="55">
        <v>1.8900000000000001</v>
      </c>
      <c r="N106" s="55">
        <v>2.25</v>
      </c>
      <c r="O106" s="55">
        <v>4.1400000000000006</v>
      </c>
      <c r="P106" s="55">
        <f t="shared" si="15"/>
        <v>21.89</v>
      </c>
      <c r="Q106" s="55">
        <f t="shared" si="16"/>
        <v>29.25</v>
      </c>
      <c r="R106" s="55">
        <f t="shared" si="17"/>
        <v>51.14</v>
      </c>
      <c r="S106" s="55">
        <f t="shared" si="18"/>
        <v>30</v>
      </c>
      <c r="T106" s="55">
        <f t="shared" si="19"/>
        <v>38</v>
      </c>
      <c r="U106" s="55">
        <f t="shared" si="20"/>
        <v>68</v>
      </c>
      <c r="V106" s="55">
        <v>28</v>
      </c>
      <c r="W106" s="55">
        <v>33</v>
      </c>
      <c r="X106" s="55">
        <v>61</v>
      </c>
      <c r="Y106" s="55">
        <v>2</v>
      </c>
      <c r="Z106" s="55">
        <v>5</v>
      </c>
      <c r="AA106" s="55">
        <v>7</v>
      </c>
      <c r="AB106" s="55">
        <v>1.5</v>
      </c>
      <c r="AC106" s="55">
        <v>2.6399999999999997</v>
      </c>
      <c r="AD106" s="55">
        <v>4.1399999999999997</v>
      </c>
      <c r="AE106" s="55">
        <f t="shared" si="21"/>
        <v>29.5</v>
      </c>
      <c r="AF106" s="55">
        <f t="shared" si="22"/>
        <v>35.64</v>
      </c>
      <c r="AG106" s="55">
        <f t="shared" si="23"/>
        <v>65.14</v>
      </c>
    </row>
    <row r="107" spans="1:33" x14ac:dyDescent="0.2">
      <c r="A107" s="49"/>
      <c r="B107" s="50" t="s">
        <v>25</v>
      </c>
      <c r="C107" s="51" t="s">
        <v>26</v>
      </c>
      <c r="D107" s="56">
        <f t="shared" si="12"/>
        <v>30</v>
      </c>
      <c r="E107" s="56">
        <f t="shared" si="13"/>
        <v>18</v>
      </c>
      <c r="F107" s="56">
        <f t="shared" si="14"/>
        <v>48</v>
      </c>
      <c r="G107" s="55">
        <v>18</v>
      </c>
      <c r="H107" s="55">
        <v>12</v>
      </c>
      <c r="I107" s="55">
        <v>30</v>
      </c>
      <c r="J107" s="55">
        <v>12</v>
      </c>
      <c r="K107" s="55">
        <v>6</v>
      </c>
      <c r="L107" s="55">
        <v>18</v>
      </c>
      <c r="M107" s="55">
        <v>6.75</v>
      </c>
      <c r="N107" s="55">
        <v>3</v>
      </c>
      <c r="O107" s="55">
        <v>9.75</v>
      </c>
      <c r="P107" s="55">
        <f t="shared" si="15"/>
        <v>24.75</v>
      </c>
      <c r="Q107" s="55">
        <f t="shared" si="16"/>
        <v>15</v>
      </c>
      <c r="R107" s="55">
        <f t="shared" si="17"/>
        <v>39.75</v>
      </c>
      <c r="S107" s="55">
        <f t="shared" si="18"/>
        <v>31</v>
      </c>
      <c r="T107" s="55">
        <f t="shared" si="19"/>
        <v>18</v>
      </c>
      <c r="U107" s="55">
        <f t="shared" si="20"/>
        <v>49</v>
      </c>
      <c r="V107" s="55">
        <v>24</v>
      </c>
      <c r="W107" s="55">
        <v>12</v>
      </c>
      <c r="X107" s="55">
        <v>36</v>
      </c>
      <c r="Y107" s="55">
        <v>7</v>
      </c>
      <c r="Z107" s="55">
        <v>6</v>
      </c>
      <c r="AA107" s="55">
        <v>13</v>
      </c>
      <c r="AB107" s="55">
        <v>4.63</v>
      </c>
      <c r="AC107" s="55">
        <v>4.5</v>
      </c>
      <c r="AD107" s="55">
        <v>9.129999999999999</v>
      </c>
      <c r="AE107" s="55">
        <f t="shared" si="21"/>
        <v>28.63</v>
      </c>
      <c r="AF107" s="55">
        <f t="shared" si="22"/>
        <v>16.5</v>
      </c>
      <c r="AG107" s="55">
        <f t="shared" si="23"/>
        <v>45.129999999999995</v>
      </c>
    </row>
    <row r="108" spans="1:33" x14ac:dyDescent="0.2">
      <c r="A108" s="49"/>
      <c r="B108" s="50" t="s">
        <v>88</v>
      </c>
      <c r="C108" s="51" t="s">
        <v>185</v>
      </c>
      <c r="D108" s="56">
        <f t="shared" si="12"/>
        <v>24</v>
      </c>
      <c r="E108" s="56">
        <f t="shared" si="13"/>
        <v>10</v>
      </c>
      <c r="F108" s="56">
        <f t="shared" si="14"/>
        <v>34</v>
      </c>
      <c r="G108" s="55">
        <v>18</v>
      </c>
      <c r="H108" s="55">
        <v>9</v>
      </c>
      <c r="I108" s="55">
        <v>27</v>
      </c>
      <c r="J108" s="55">
        <v>6</v>
      </c>
      <c r="K108" s="55">
        <v>1</v>
      </c>
      <c r="L108" s="55">
        <v>7</v>
      </c>
      <c r="M108" s="55">
        <v>1.8900000000000001</v>
      </c>
      <c r="N108" s="55">
        <v>0.38</v>
      </c>
      <c r="O108" s="55">
        <v>2.27</v>
      </c>
      <c r="P108" s="55">
        <f t="shared" si="15"/>
        <v>19.89</v>
      </c>
      <c r="Q108" s="55">
        <f t="shared" si="16"/>
        <v>9.3800000000000008</v>
      </c>
      <c r="R108" s="55">
        <f t="shared" si="17"/>
        <v>29.270000000000003</v>
      </c>
      <c r="S108" s="55">
        <f t="shared" si="18"/>
        <v>26</v>
      </c>
      <c r="T108" s="55">
        <f t="shared" si="19"/>
        <v>8</v>
      </c>
      <c r="U108" s="55">
        <f t="shared" si="20"/>
        <v>34</v>
      </c>
      <c r="V108" s="55">
        <v>20</v>
      </c>
      <c r="W108" s="55">
        <v>7</v>
      </c>
      <c r="X108" s="55">
        <v>27</v>
      </c>
      <c r="Y108" s="55">
        <v>6</v>
      </c>
      <c r="Z108" s="55">
        <v>1</v>
      </c>
      <c r="AA108" s="55">
        <v>7</v>
      </c>
      <c r="AB108" s="55">
        <v>4.13</v>
      </c>
      <c r="AC108" s="55">
        <v>0.88</v>
      </c>
      <c r="AD108" s="55">
        <v>5.01</v>
      </c>
      <c r="AE108" s="55">
        <f t="shared" si="21"/>
        <v>24.13</v>
      </c>
      <c r="AF108" s="55">
        <f t="shared" si="22"/>
        <v>7.88</v>
      </c>
      <c r="AG108" s="55">
        <f t="shared" si="23"/>
        <v>32.01</v>
      </c>
    </row>
    <row r="109" spans="1:33" x14ac:dyDescent="0.2">
      <c r="A109" s="49"/>
      <c r="B109" s="50" t="s">
        <v>22</v>
      </c>
      <c r="C109" s="51" t="s">
        <v>23</v>
      </c>
      <c r="D109" s="56">
        <f t="shared" si="12"/>
        <v>18</v>
      </c>
      <c r="E109" s="56">
        <f t="shared" si="13"/>
        <v>8</v>
      </c>
      <c r="F109" s="56">
        <f t="shared" si="14"/>
        <v>26</v>
      </c>
      <c r="G109" s="55">
        <v>14</v>
      </c>
      <c r="H109" s="55">
        <v>5</v>
      </c>
      <c r="I109" s="55">
        <v>19</v>
      </c>
      <c r="J109" s="55">
        <v>4</v>
      </c>
      <c r="K109" s="55">
        <v>3</v>
      </c>
      <c r="L109" s="55">
        <v>7</v>
      </c>
      <c r="M109" s="55">
        <v>2.25</v>
      </c>
      <c r="N109" s="55">
        <v>2.0099999999999998</v>
      </c>
      <c r="O109" s="55">
        <v>4.26</v>
      </c>
      <c r="P109" s="55">
        <f t="shared" si="15"/>
        <v>16.25</v>
      </c>
      <c r="Q109" s="55">
        <f t="shared" si="16"/>
        <v>7.01</v>
      </c>
      <c r="R109" s="55">
        <f t="shared" si="17"/>
        <v>23.259999999999998</v>
      </c>
      <c r="S109" s="55">
        <f t="shared" si="18"/>
        <v>20</v>
      </c>
      <c r="T109" s="55">
        <f t="shared" si="19"/>
        <v>7</v>
      </c>
      <c r="U109" s="55">
        <f t="shared" si="20"/>
        <v>27</v>
      </c>
      <c r="V109" s="55">
        <v>16</v>
      </c>
      <c r="W109" s="55">
        <v>6</v>
      </c>
      <c r="X109" s="55">
        <v>22</v>
      </c>
      <c r="Y109" s="55">
        <v>4</v>
      </c>
      <c r="Z109" s="55">
        <v>1</v>
      </c>
      <c r="AA109" s="55">
        <v>5</v>
      </c>
      <c r="AB109" s="55">
        <v>2.63</v>
      </c>
      <c r="AC109" s="55">
        <v>0.38</v>
      </c>
      <c r="AD109" s="55">
        <v>3.01</v>
      </c>
      <c r="AE109" s="55">
        <f t="shared" si="21"/>
        <v>18.63</v>
      </c>
      <c r="AF109" s="55">
        <f t="shared" si="22"/>
        <v>6.38</v>
      </c>
      <c r="AG109" s="55">
        <f t="shared" si="23"/>
        <v>25.009999999999998</v>
      </c>
    </row>
    <row r="110" spans="1:33" x14ac:dyDescent="0.2">
      <c r="A110" s="44"/>
      <c r="B110" s="50" t="s">
        <v>89</v>
      </c>
      <c r="C110" s="51" t="s">
        <v>186</v>
      </c>
      <c r="D110" s="56">
        <f t="shared" si="12"/>
        <v>62</v>
      </c>
      <c r="E110" s="56">
        <f t="shared" si="13"/>
        <v>24</v>
      </c>
      <c r="F110" s="56">
        <f t="shared" si="14"/>
        <v>86</v>
      </c>
      <c r="G110" s="55">
        <v>45</v>
      </c>
      <c r="H110" s="55">
        <v>20</v>
      </c>
      <c r="I110" s="55">
        <v>65</v>
      </c>
      <c r="J110" s="55">
        <v>17</v>
      </c>
      <c r="K110" s="55">
        <v>4</v>
      </c>
      <c r="L110" s="55">
        <v>21</v>
      </c>
      <c r="M110" s="55">
        <v>7.51</v>
      </c>
      <c r="N110" s="55">
        <v>2.13</v>
      </c>
      <c r="O110" s="55">
        <v>9.64</v>
      </c>
      <c r="P110" s="55">
        <f t="shared" si="15"/>
        <v>52.51</v>
      </c>
      <c r="Q110" s="55">
        <f t="shared" si="16"/>
        <v>22.13</v>
      </c>
      <c r="R110" s="55">
        <f t="shared" si="17"/>
        <v>74.64</v>
      </c>
      <c r="S110" s="55">
        <f t="shared" si="18"/>
        <v>79</v>
      </c>
      <c r="T110" s="55">
        <f t="shared" si="19"/>
        <v>27</v>
      </c>
      <c r="U110" s="55">
        <f t="shared" si="20"/>
        <v>106</v>
      </c>
      <c r="V110" s="55">
        <v>63</v>
      </c>
      <c r="W110" s="55">
        <v>22</v>
      </c>
      <c r="X110" s="55">
        <v>85</v>
      </c>
      <c r="Y110" s="55">
        <v>16</v>
      </c>
      <c r="Z110" s="55">
        <v>5</v>
      </c>
      <c r="AA110" s="55">
        <v>21</v>
      </c>
      <c r="AB110" s="55">
        <v>11.020000000000001</v>
      </c>
      <c r="AC110" s="55">
        <v>3.75</v>
      </c>
      <c r="AD110" s="55">
        <v>14.770000000000001</v>
      </c>
      <c r="AE110" s="55">
        <f t="shared" si="21"/>
        <v>74.02</v>
      </c>
      <c r="AF110" s="55">
        <f t="shared" si="22"/>
        <v>25.75</v>
      </c>
      <c r="AG110" s="55">
        <f t="shared" si="23"/>
        <v>99.77</v>
      </c>
    </row>
    <row r="111" spans="1:33" x14ac:dyDescent="0.2">
      <c r="A111" s="46">
        <v>9</v>
      </c>
      <c r="B111" s="47" t="s">
        <v>36</v>
      </c>
      <c r="C111" s="48"/>
      <c r="D111" s="55">
        <f t="shared" si="12"/>
        <v>132</v>
      </c>
      <c r="E111" s="55">
        <f t="shared" si="13"/>
        <v>71</v>
      </c>
      <c r="F111" s="55">
        <f t="shared" si="14"/>
        <v>203</v>
      </c>
      <c r="G111" s="55">
        <v>76</v>
      </c>
      <c r="H111" s="55">
        <v>41</v>
      </c>
      <c r="I111" s="55">
        <v>117</v>
      </c>
      <c r="J111" s="55">
        <v>56</v>
      </c>
      <c r="K111" s="55">
        <v>30</v>
      </c>
      <c r="L111" s="55">
        <v>86</v>
      </c>
      <c r="M111" s="55">
        <v>17.71</v>
      </c>
      <c r="N111" s="55">
        <v>10.91</v>
      </c>
      <c r="O111" s="55">
        <v>28.619999999999997</v>
      </c>
      <c r="P111" s="55">
        <f t="shared" si="15"/>
        <v>93.710000000000008</v>
      </c>
      <c r="Q111" s="55">
        <f t="shared" si="16"/>
        <v>51.91</v>
      </c>
      <c r="R111" s="55">
        <f t="shared" si="17"/>
        <v>145.62</v>
      </c>
      <c r="S111" s="55">
        <f t="shared" si="18"/>
        <v>128</v>
      </c>
      <c r="T111" s="55">
        <f t="shared" si="19"/>
        <v>75</v>
      </c>
      <c r="U111" s="55">
        <f t="shared" si="20"/>
        <v>203</v>
      </c>
      <c r="V111" s="55">
        <v>101</v>
      </c>
      <c r="W111" s="55">
        <v>54</v>
      </c>
      <c r="X111" s="55">
        <v>155</v>
      </c>
      <c r="Y111" s="55">
        <v>27</v>
      </c>
      <c r="Z111" s="55">
        <v>21</v>
      </c>
      <c r="AA111" s="55">
        <v>48</v>
      </c>
      <c r="AB111" s="55">
        <v>15.440000000000007</v>
      </c>
      <c r="AC111" s="55">
        <v>12.790000000000001</v>
      </c>
      <c r="AD111" s="55">
        <v>28.23</v>
      </c>
      <c r="AE111" s="55">
        <f t="shared" si="21"/>
        <v>116.44000000000001</v>
      </c>
      <c r="AF111" s="55">
        <f t="shared" si="22"/>
        <v>66.790000000000006</v>
      </c>
      <c r="AG111" s="55">
        <f t="shared" si="23"/>
        <v>183.23000000000002</v>
      </c>
    </row>
    <row r="112" spans="1:33" x14ac:dyDescent="0.2">
      <c r="A112" s="49"/>
      <c r="B112" s="50" t="s">
        <v>24</v>
      </c>
      <c r="C112" s="51" t="s">
        <v>181</v>
      </c>
      <c r="D112" s="56">
        <f t="shared" si="12"/>
        <v>63</v>
      </c>
      <c r="E112" s="56">
        <f t="shared" si="13"/>
        <v>22</v>
      </c>
      <c r="F112" s="56">
        <f t="shared" si="14"/>
        <v>85</v>
      </c>
      <c r="G112" s="55">
        <v>27</v>
      </c>
      <c r="H112" s="55">
        <v>12</v>
      </c>
      <c r="I112" s="55">
        <v>39</v>
      </c>
      <c r="J112" s="55">
        <v>36</v>
      </c>
      <c r="K112" s="55">
        <v>10</v>
      </c>
      <c r="L112" s="55">
        <v>46</v>
      </c>
      <c r="M112" s="55">
        <v>8.2899999999999991</v>
      </c>
      <c r="N112" s="55">
        <v>2.2599999999999998</v>
      </c>
      <c r="O112" s="55">
        <v>10.55</v>
      </c>
      <c r="P112" s="55">
        <f t="shared" si="15"/>
        <v>35.29</v>
      </c>
      <c r="Q112" s="55">
        <f t="shared" si="16"/>
        <v>14.26</v>
      </c>
      <c r="R112" s="55">
        <f t="shared" si="17"/>
        <v>49.55</v>
      </c>
      <c r="S112" s="55">
        <f t="shared" si="18"/>
        <v>60</v>
      </c>
      <c r="T112" s="55">
        <f t="shared" si="19"/>
        <v>24</v>
      </c>
      <c r="U112" s="55">
        <f t="shared" si="20"/>
        <v>84</v>
      </c>
      <c r="V112" s="55">
        <v>47</v>
      </c>
      <c r="W112" s="55">
        <v>19</v>
      </c>
      <c r="X112" s="55">
        <v>66</v>
      </c>
      <c r="Y112" s="55">
        <v>13</v>
      </c>
      <c r="Z112" s="55">
        <v>5</v>
      </c>
      <c r="AA112" s="55">
        <v>18</v>
      </c>
      <c r="AB112" s="55">
        <v>8.27</v>
      </c>
      <c r="AC112" s="55">
        <v>3.38</v>
      </c>
      <c r="AD112" s="55">
        <v>11.65</v>
      </c>
      <c r="AE112" s="55">
        <f t="shared" si="21"/>
        <v>55.269999999999996</v>
      </c>
      <c r="AF112" s="55">
        <f t="shared" si="22"/>
        <v>22.38</v>
      </c>
      <c r="AG112" s="55">
        <f t="shared" si="23"/>
        <v>77.649999999999991</v>
      </c>
    </row>
    <row r="113" spans="1:33" x14ac:dyDescent="0.2">
      <c r="A113" s="49"/>
      <c r="B113" s="50" t="s">
        <v>91</v>
      </c>
      <c r="C113" s="51" t="s">
        <v>92</v>
      </c>
      <c r="D113" s="56">
        <f t="shared" si="12"/>
        <v>19</v>
      </c>
      <c r="E113" s="56">
        <f t="shared" si="13"/>
        <v>33</v>
      </c>
      <c r="F113" s="56">
        <f t="shared" si="14"/>
        <v>52</v>
      </c>
      <c r="G113" s="55">
        <v>12</v>
      </c>
      <c r="H113" s="55">
        <v>16</v>
      </c>
      <c r="I113" s="55">
        <v>28</v>
      </c>
      <c r="J113" s="55">
        <v>7</v>
      </c>
      <c r="K113" s="55">
        <v>17</v>
      </c>
      <c r="L113" s="55">
        <v>24</v>
      </c>
      <c r="M113" s="55">
        <v>2.27</v>
      </c>
      <c r="N113" s="55">
        <v>6.3999999999999995</v>
      </c>
      <c r="O113" s="55">
        <v>8.67</v>
      </c>
      <c r="P113" s="55">
        <f t="shared" si="15"/>
        <v>14.27</v>
      </c>
      <c r="Q113" s="55">
        <f t="shared" si="16"/>
        <v>22.4</v>
      </c>
      <c r="R113" s="55">
        <f t="shared" si="17"/>
        <v>36.67</v>
      </c>
      <c r="S113" s="55">
        <f t="shared" si="18"/>
        <v>22</v>
      </c>
      <c r="T113" s="55">
        <f t="shared" si="19"/>
        <v>33</v>
      </c>
      <c r="U113" s="55">
        <f t="shared" si="20"/>
        <v>55</v>
      </c>
      <c r="V113" s="55">
        <v>18</v>
      </c>
      <c r="W113" s="55">
        <v>22</v>
      </c>
      <c r="X113" s="55">
        <v>40</v>
      </c>
      <c r="Y113" s="55">
        <v>4</v>
      </c>
      <c r="Z113" s="55">
        <v>11</v>
      </c>
      <c r="AA113" s="55">
        <v>15</v>
      </c>
      <c r="AB113" s="55">
        <v>1.8900000000000001</v>
      </c>
      <c r="AC113" s="55">
        <v>6.0299999999999994</v>
      </c>
      <c r="AD113" s="55">
        <v>7.92</v>
      </c>
      <c r="AE113" s="55">
        <f t="shared" si="21"/>
        <v>19.89</v>
      </c>
      <c r="AF113" s="55">
        <f t="shared" si="22"/>
        <v>28.03</v>
      </c>
      <c r="AG113" s="55">
        <f t="shared" si="23"/>
        <v>47.92</v>
      </c>
    </row>
    <row r="114" spans="1:33" x14ac:dyDescent="0.2">
      <c r="A114" s="49"/>
      <c r="B114" s="50" t="s">
        <v>93</v>
      </c>
      <c r="C114" s="51" t="s">
        <v>184</v>
      </c>
      <c r="D114" s="56">
        <f t="shared" si="12"/>
        <v>50</v>
      </c>
      <c r="E114" s="56">
        <f t="shared" si="13"/>
        <v>16</v>
      </c>
      <c r="F114" s="56">
        <f t="shared" si="14"/>
        <v>66</v>
      </c>
      <c r="G114" s="55">
        <v>37</v>
      </c>
      <c r="H114" s="55">
        <v>13</v>
      </c>
      <c r="I114" s="55">
        <v>50</v>
      </c>
      <c r="J114" s="55">
        <v>13</v>
      </c>
      <c r="K114" s="55">
        <v>3</v>
      </c>
      <c r="L114" s="55">
        <v>16</v>
      </c>
      <c r="M114" s="55">
        <v>7.1499999999999995</v>
      </c>
      <c r="N114" s="55">
        <v>2.25</v>
      </c>
      <c r="O114" s="55">
        <v>9.3999999999999986</v>
      </c>
      <c r="P114" s="55">
        <f t="shared" si="15"/>
        <v>44.15</v>
      </c>
      <c r="Q114" s="55">
        <f t="shared" si="16"/>
        <v>15.25</v>
      </c>
      <c r="R114" s="55">
        <f t="shared" si="17"/>
        <v>59.4</v>
      </c>
      <c r="S114" s="55">
        <f t="shared" si="18"/>
        <v>46</v>
      </c>
      <c r="T114" s="55">
        <f t="shared" si="19"/>
        <v>18</v>
      </c>
      <c r="U114" s="55">
        <f t="shared" si="20"/>
        <v>64</v>
      </c>
      <c r="V114" s="55">
        <v>36</v>
      </c>
      <c r="W114" s="55">
        <v>13</v>
      </c>
      <c r="X114" s="55">
        <v>49</v>
      </c>
      <c r="Y114" s="55">
        <v>10</v>
      </c>
      <c r="Z114" s="55">
        <v>5</v>
      </c>
      <c r="AA114" s="55">
        <v>15</v>
      </c>
      <c r="AB114" s="55">
        <v>5.2799999999999994</v>
      </c>
      <c r="AC114" s="55">
        <v>3.38</v>
      </c>
      <c r="AD114" s="55">
        <v>8.66</v>
      </c>
      <c r="AE114" s="55">
        <f t="shared" si="21"/>
        <v>41.28</v>
      </c>
      <c r="AF114" s="55">
        <f t="shared" si="22"/>
        <v>16.38</v>
      </c>
      <c r="AG114" s="55">
        <f t="shared" si="23"/>
        <v>57.66</v>
      </c>
    </row>
    <row r="115" spans="1:33" x14ac:dyDescent="0.2">
      <c r="A115" s="43" t="s">
        <v>124</v>
      </c>
      <c r="B115" s="44"/>
      <c r="C115" s="45"/>
      <c r="D115" s="54">
        <f t="shared" si="12"/>
        <v>73</v>
      </c>
      <c r="E115" s="54">
        <f t="shared" si="13"/>
        <v>55</v>
      </c>
      <c r="F115" s="54">
        <f t="shared" si="14"/>
        <v>128</v>
      </c>
      <c r="G115" s="54">
        <v>13</v>
      </c>
      <c r="H115" s="54">
        <v>10</v>
      </c>
      <c r="I115" s="54">
        <v>23</v>
      </c>
      <c r="J115" s="54">
        <v>60</v>
      </c>
      <c r="K115" s="54">
        <v>45</v>
      </c>
      <c r="L115" s="54">
        <v>105</v>
      </c>
      <c r="M115" s="54">
        <v>37.369999999999997</v>
      </c>
      <c r="N115" s="54">
        <v>27.359999999999996</v>
      </c>
      <c r="O115" s="54">
        <v>64.730000000000047</v>
      </c>
      <c r="P115" s="54">
        <f t="shared" si="15"/>
        <v>50.37</v>
      </c>
      <c r="Q115" s="54">
        <f t="shared" si="16"/>
        <v>37.36</v>
      </c>
      <c r="R115" s="54">
        <f t="shared" si="17"/>
        <v>87.72999999999999</v>
      </c>
      <c r="S115" s="54">
        <f t="shared" si="18"/>
        <v>53</v>
      </c>
      <c r="T115" s="54">
        <f t="shared" si="19"/>
        <v>43</v>
      </c>
      <c r="U115" s="54">
        <f t="shared" si="20"/>
        <v>96</v>
      </c>
      <c r="V115" s="54">
        <v>8</v>
      </c>
      <c r="W115" s="54">
        <v>13</v>
      </c>
      <c r="X115" s="54">
        <v>21</v>
      </c>
      <c r="Y115" s="54">
        <v>45</v>
      </c>
      <c r="Z115" s="54">
        <v>30</v>
      </c>
      <c r="AA115" s="54">
        <v>75</v>
      </c>
      <c r="AB115" s="54">
        <v>27.459999999999997</v>
      </c>
      <c r="AC115" s="54">
        <v>19.189999999999998</v>
      </c>
      <c r="AD115" s="54">
        <v>46.650000000000013</v>
      </c>
      <c r="AE115" s="54">
        <f t="shared" si="21"/>
        <v>35.459999999999994</v>
      </c>
      <c r="AF115" s="54">
        <f t="shared" si="22"/>
        <v>32.19</v>
      </c>
      <c r="AG115" s="54">
        <f t="shared" si="23"/>
        <v>67.649999999999991</v>
      </c>
    </row>
    <row r="116" spans="1:33" x14ac:dyDescent="0.2">
      <c r="A116" s="46">
        <v>6</v>
      </c>
      <c r="B116" s="47" t="s">
        <v>54</v>
      </c>
      <c r="C116" s="48"/>
      <c r="D116" s="55">
        <f t="shared" si="12"/>
        <v>3</v>
      </c>
      <c r="E116" s="55">
        <f t="shared" si="13"/>
        <v>1</v>
      </c>
      <c r="F116" s="55">
        <f t="shared" si="14"/>
        <v>4</v>
      </c>
      <c r="G116" s="55">
        <v>1</v>
      </c>
      <c r="H116" s="55"/>
      <c r="I116" s="55">
        <v>1</v>
      </c>
      <c r="J116" s="55">
        <v>2</v>
      </c>
      <c r="K116" s="55">
        <v>1</v>
      </c>
      <c r="L116" s="55">
        <v>3</v>
      </c>
      <c r="M116" s="55">
        <v>1.5</v>
      </c>
      <c r="N116" s="55">
        <v>0.75</v>
      </c>
      <c r="O116" s="55">
        <v>2.25</v>
      </c>
      <c r="P116" s="55">
        <f t="shared" si="15"/>
        <v>2.5</v>
      </c>
      <c r="Q116" s="55">
        <f t="shared" si="16"/>
        <v>0.75</v>
      </c>
      <c r="R116" s="55">
        <f t="shared" si="17"/>
        <v>3.25</v>
      </c>
      <c r="S116" s="55">
        <f t="shared" si="18"/>
        <v>2</v>
      </c>
      <c r="T116" s="55">
        <f t="shared" si="19"/>
        <v>2</v>
      </c>
      <c r="U116" s="55">
        <f t="shared" si="20"/>
        <v>4</v>
      </c>
      <c r="V116" s="55"/>
      <c r="W116" s="55">
        <v>1</v>
      </c>
      <c r="X116" s="55">
        <v>1</v>
      </c>
      <c r="Y116" s="55">
        <v>2</v>
      </c>
      <c r="Z116" s="55">
        <v>1</v>
      </c>
      <c r="AA116" s="55">
        <v>3</v>
      </c>
      <c r="AB116" s="55">
        <v>1.5</v>
      </c>
      <c r="AC116" s="55">
        <v>0.63</v>
      </c>
      <c r="AD116" s="55">
        <v>2.13</v>
      </c>
      <c r="AE116" s="55">
        <f t="shared" si="21"/>
        <v>1.5</v>
      </c>
      <c r="AF116" s="55">
        <f t="shared" si="22"/>
        <v>1.63</v>
      </c>
      <c r="AG116" s="55">
        <f t="shared" si="23"/>
        <v>3.13</v>
      </c>
    </row>
    <row r="117" spans="1:33" x14ac:dyDescent="0.2">
      <c r="A117" s="44"/>
      <c r="B117" s="50" t="s">
        <v>94</v>
      </c>
      <c r="C117" s="51" t="s">
        <v>189</v>
      </c>
      <c r="D117" s="56">
        <f t="shared" si="12"/>
        <v>3</v>
      </c>
      <c r="E117" s="56">
        <f t="shared" si="13"/>
        <v>1</v>
      </c>
      <c r="F117" s="56">
        <f t="shared" si="14"/>
        <v>4</v>
      </c>
      <c r="G117" s="55">
        <v>1</v>
      </c>
      <c r="H117" s="55"/>
      <c r="I117" s="55">
        <v>1</v>
      </c>
      <c r="J117" s="55">
        <v>2</v>
      </c>
      <c r="K117" s="55">
        <v>1</v>
      </c>
      <c r="L117" s="55">
        <v>3</v>
      </c>
      <c r="M117" s="55">
        <v>1.5</v>
      </c>
      <c r="N117" s="55">
        <v>0.75</v>
      </c>
      <c r="O117" s="55">
        <v>2.25</v>
      </c>
      <c r="P117" s="55">
        <f t="shared" si="15"/>
        <v>2.5</v>
      </c>
      <c r="Q117" s="55">
        <f t="shared" si="16"/>
        <v>0.75</v>
      </c>
      <c r="R117" s="55">
        <f t="shared" si="17"/>
        <v>3.25</v>
      </c>
      <c r="S117" s="55">
        <f t="shared" si="18"/>
        <v>2</v>
      </c>
      <c r="T117" s="55">
        <f t="shared" si="19"/>
        <v>2</v>
      </c>
      <c r="U117" s="55">
        <f t="shared" si="20"/>
        <v>4</v>
      </c>
      <c r="V117" s="55"/>
      <c r="W117" s="55">
        <v>1</v>
      </c>
      <c r="X117" s="55">
        <v>1</v>
      </c>
      <c r="Y117" s="55">
        <v>2</v>
      </c>
      <c r="Z117" s="55">
        <v>1</v>
      </c>
      <c r="AA117" s="55">
        <v>3</v>
      </c>
      <c r="AB117" s="55">
        <v>1.5</v>
      </c>
      <c r="AC117" s="55">
        <v>0.63</v>
      </c>
      <c r="AD117" s="55">
        <v>2.13</v>
      </c>
      <c r="AE117" s="55">
        <f t="shared" si="21"/>
        <v>1.5</v>
      </c>
      <c r="AF117" s="55">
        <f t="shared" si="22"/>
        <v>1.63</v>
      </c>
      <c r="AG117" s="55">
        <f t="shared" si="23"/>
        <v>3.13</v>
      </c>
    </row>
    <row r="118" spans="1:33" x14ac:dyDescent="0.2">
      <c r="A118" s="46">
        <v>7</v>
      </c>
      <c r="B118" s="47" t="s">
        <v>115</v>
      </c>
      <c r="C118" s="48"/>
      <c r="D118" s="55">
        <f t="shared" si="12"/>
        <v>69</v>
      </c>
      <c r="E118" s="55">
        <f t="shared" si="13"/>
        <v>54</v>
      </c>
      <c r="F118" s="55">
        <f t="shared" si="14"/>
        <v>123</v>
      </c>
      <c r="G118" s="55">
        <v>12</v>
      </c>
      <c r="H118" s="55">
        <v>10</v>
      </c>
      <c r="I118" s="55">
        <v>22</v>
      </c>
      <c r="J118" s="55">
        <v>57</v>
      </c>
      <c r="K118" s="55">
        <v>44</v>
      </c>
      <c r="L118" s="55">
        <v>101</v>
      </c>
      <c r="M118" s="55">
        <v>35.489999999999995</v>
      </c>
      <c r="N118" s="55">
        <v>26.609999999999996</v>
      </c>
      <c r="O118" s="55">
        <v>62.100000000000051</v>
      </c>
      <c r="P118" s="55">
        <f t="shared" si="15"/>
        <v>47.489999999999995</v>
      </c>
      <c r="Q118" s="55">
        <f t="shared" si="16"/>
        <v>36.61</v>
      </c>
      <c r="R118" s="55">
        <f t="shared" si="17"/>
        <v>84.1</v>
      </c>
      <c r="S118" s="55">
        <f t="shared" si="18"/>
        <v>49</v>
      </c>
      <c r="T118" s="55">
        <f t="shared" si="19"/>
        <v>41</v>
      </c>
      <c r="U118" s="55">
        <f t="shared" si="20"/>
        <v>90</v>
      </c>
      <c r="V118" s="55">
        <v>8</v>
      </c>
      <c r="W118" s="55">
        <v>12</v>
      </c>
      <c r="X118" s="55">
        <v>20</v>
      </c>
      <c r="Y118" s="55">
        <v>41</v>
      </c>
      <c r="Z118" s="55">
        <v>29</v>
      </c>
      <c r="AA118" s="55">
        <v>70</v>
      </c>
      <c r="AB118" s="55">
        <v>24.83</v>
      </c>
      <c r="AC118" s="55">
        <v>18.559999999999999</v>
      </c>
      <c r="AD118" s="55">
        <v>43.390000000000015</v>
      </c>
      <c r="AE118" s="55">
        <f t="shared" si="21"/>
        <v>32.83</v>
      </c>
      <c r="AF118" s="55">
        <f t="shared" si="22"/>
        <v>30.56</v>
      </c>
      <c r="AG118" s="55">
        <f t="shared" si="23"/>
        <v>63.39</v>
      </c>
    </row>
    <row r="119" spans="1:33" x14ac:dyDescent="0.2">
      <c r="A119" s="49"/>
      <c r="B119" s="50" t="s">
        <v>28</v>
      </c>
      <c r="C119" s="51" t="s">
        <v>188</v>
      </c>
      <c r="D119" s="56">
        <f t="shared" si="12"/>
        <v>0</v>
      </c>
      <c r="E119" s="56">
        <f t="shared" si="13"/>
        <v>0</v>
      </c>
      <c r="F119" s="56">
        <f t="shared" si="14"/>
        <v>0</v>
      </c>
      <c r="G119" s="55"/>
      <c r="H119" s="55"/>
      <c r="I119" s="55"/>
      <c r="J119" s="55"/>
      <c r="K119" s="55"/>
      <c r="L119" s="55"/>
      <c r="M119" s="55"/>
      <c r="N119" s="55"/>
      <c r="O119" s="55"/>
      <c r="P119" s="55">
        <f t="shared" si="15"/>
        <v>0</v>
      </c>
      <c r="Q119" s="55">
        <f t="shared" si="16"/>
        <v>0</v>
      </c>
      <c r="R119" s="55">
        <f t="shared" si="17"/>
        <v>0</v>
      </c>
      <c r="S119" s="55">
        <f t="shared" si="18"/>
        <v>0</v>
      </c>
      <c r="T119" s="55">
        <f t="shared" si="19"/>
        <v>1</v>
      </c>
      <c r="U119" s="55">
        <f t="shared" si="20"/>
        <v>1</v>
      </c>
      <c r="V119" s="55"/>
      <c r="W119" s="55"/>
      <c r="X119" s="55"/>
      <c r="Y119" s="55"/>
      <c r="Z119" s="55">
        <v>1</v>
      </c>
      <c r="AA119" s="55">
        <v>1</v>
      </c>
      <c r="AB119" s="55"/>
      <c r="AC119" s="55">
        <v>0.38</v>
      </c>
      <c r="AD119" s="55">
        <v>0.38</v>
      </c>
      <c r="AE119" s="55">
        <f t="shared" si="21"/>
        <v>0</v>
      </c>
      <c r="AF119" s="55">
        <f t="shared" si="22"/>
        <v>0.38</v>
      </c>
      <c r="AG119" s="55">
        <f t="shared" si="23"/>
        <v>0.38</v>
      </c>
    </row>
    <row r="120" spans="1:33" x14ac:dyDescent="0.2">
      <c r="A120" s="44"/>
      <c r="B120" s="50" t="s">
        <v>94</v>
      </c>
      <c r="C120" s="51" t="s">
        <v>189</v>
      </c>
      <c r="D120" s="56">
        <f t="shared" si="12"/>
        <v>69</v>
      </c>
      <c r="E120" s="56">
        <f t="shared" si="13"/>
        <v>54</v>
      </c>
      <c r="F120" s="56">
        <f t="shared" si="14"/>
        <v>123</v>
      </c>
      <c r="G120" s="55">
        <v>12</v>
      </c>
      <c r="H120" s="55">
        <v>10</v>
      </c>
      <c r="I120" s="55">
        <v>22</v>
      </c>
      <c r="J120" s="55">
        <v>57</v>
      </c>
      <c r="K120" s="55">
        <v>44</v>
      </c>
      <c r="L120" s="55">
        <v>101</v>
      </c>
      <c r="M120" s="55">
        <v>35.489999999999995</v>
      </c>
      <c r="N120" s="55">
        <v>26.609999999999996</v>
      </c>
      <c r="O120" s="55">
        <v>62.100000000000051</v>
      </c>
      <c r="P120" s="55">
        <f t="shared" si="15"/>
        <v>47.489999999999995</v>
      </c>
      <c r="Q120" s="55">
        <f t="shared" si="16"/>
        <v>36.61</v>
      </c>
      <c r="R120" s="55">
        <f t="shared" si="17"/>
        <v>84.1</v>
      </c>
      <c r="S120" s="55">
        <f t="shared" si="18"/>
        <v>49</v>
      </c>
      <c r="T120" s="55">
        <f t="shared" si="19"/>
        <v>40</v>
      </c>
      <c r="U120" s="55">
        <f t="shared" si="20"/>
        <v>89</v>
      </c>
      <c r="V120" s="55">
        <v>8</v>
      </c>
      <c r="W120" s="55">
        <v>12</v>
      </c>
      <c r="X120" s="55">
        <v>20</v>
      </c>
      <c r="Y120" s="55">
        <v>41</v>
      </c>
      <c r="Z120" s="55">
        <v>28</v>
      </c>
      <c r="AA120" s="55">
        <v>69</v>
      </c>
      <c r="AB120" s="55">
        <v>24.83</v>
      </c>
      <c r="AC120" s="55">
        <v>18.18</v>
      </c>
      <c r="AD120" s="55">
        <v>43.010000000000012</v>
      </c>
      <c r="AE120" s="55">
        <f t="shared" si="21"/>
        <v>32.83</v>
      </c>
      <c r="AF120" s="55">
        <f t="shared" si="22"/>
        <v>30.18</v>
      </c>
      <c r="AG120" s="55">
        <f t="shared" si="23"/>
        <v>63.01</v>
      </c>
    </row>
    <row r="121" spans="1:33" x14ac:dyDescent="0.2">
      <c r="A121" s="46">
        <v>9</v>
      </c>
      <c r="B121" s="47" t="s">
        <v>36</v>
      </c>
      <c r="C121" s="48"/>
      <c r="D121" s="55">
        <f t="shared" si="12"/>
        <v>1</v>
      </c>
      <c r="E121" s="55">
        <f t="shared" si="13"/>
        <v>0</v>
      </c>
      <c r="F121" s="55">
        <f t="shared" si="14"/>
        <v>1</v>
      </c>
      <c r="G121" s="55"/>
      <c r="H121" s="55"/>
      <c r="I121" s="55"/>
      <c r="J121" s="55">
        <v>1</v>
      </c>
      <c r="K121" s="55"/>
      <c r="L121" s="55">
        <v>1</v>
      </c>
      <c r="M121" s="55">
        <v>0.38</v>
      </c>
      <c r="N121" s="55"/>
      <c r="O121" s="55">
        <v>0.38</v>
      </c>
      <c r="P121" s="55">
        <f t="shared" si="15"/>
        <v>0.38</v>
      </c>
      <c r="Q121" s="55">
        <f t="shared" si="16"/>
        <v>0</v>
      </c>
      <c r="R121" s="55">
        <f t="shared" si="17"/>
        <v>0.38</v>
      </c>
      <c r="S121" s="55">
        <f t="shared" si="18"/>
        <v>2</v>
      </c>
      <c r="T121" s="55">
        <f t="shared" si="19"/>
        <v>0</v>
      </c>
      <c r="U121" s="55">
        <f t="shared" si="20"/>
        <v>2</v>
      </c>
      <c r="V121" s="55"/>
      <c r="W121" s="55"/>
      <c r="X121" s="55"/>
      <c r="Y121" s="55">
        <v>2</v>
      </c>
      <c r="Z121" s="55"/>
      <c r="AA121" s="55">
        <v>2</v>
      </c>
      <c r="AB121" s="55">
        <v>1.1299999999999999</v>
      </c>
      <c r="AC121" s="55"/>
      <c r="AD121" s="55">
        <v>1.1299999999999999</v>
      </c>
      <c r="AE121" s="55">
        <f t="shared" si="21"/>
        <v>1.1299999999999999</v>
      </c>
      <c r="AF121" s="55">
        <f t="shared" si="22"/>
        <v>0</v>
      </c>
      <c r="AG121" s="55">
        <f t="shared" si="23"/>
        <v>1.1299999999999999</v>
      </c>
    </row>
    <row r="122" spans="1:33" x14ac:dyDescent="0.2">
      <c r="A122" s="49"/>
      <c r="B122" s="50" t="s">
        <v>94</v>
      </c>
      <c r="C122" s="51" t="s">
        <v>189</v>
      </c>
      <c r="D122" s="56">
        <f t="shared" si="12"/>
        <v>1</v>
      </c>
      <c r="E122" s="56">
        <f t="shared" si="13"/>
        <v>0</v>
      </c>
      <c r="F122" s="56">
        <f t="shared" si="14"/>
        <v>1</v>
      </c>
      <c r="G122" s="55"/>
      <c r="H122" s="55"/>
      <c r="I122" s="55"/>
      <c r="J122" s="55">
        <v>1</v>
      </c>
      <c r="K122" s="55"/>
      <c r="L122" s="55">
        <v>1</v>
      </c>
      <c r="M122" s="55">
        <v>0.38</v>
      </c>
      <c r="N122" s="55"/>
      <c r="O122" s="55">
        <v>0.38</v>
      </c>
      <c r="P122" s="55">
        <f t="shared" si="15"/>
        <v>0.38</v>
      </c>
      <c r="Q122" s="55">
        <f t="shared" si="16"/>
        <v>0</v>
      </c>
      <c r="R122" s="55">
        <f t="shared" si="17"/>
        <v>0.38</v>
      </c>
      <c r="S122" s="55">
        <f t="shared" si="18"/>
        <v>2</v>
      </c>
      <c r="T122" s="55">
        <f t="shared" si="19"/>
        <v>0</v>
      </c>
      <c r="U122" s="55">
        <f t="shared" si="20"/>
        <v>2</v>
      </c>
      <c r="V122" s="55"/>
      <c r="W122" s="55"/>
      <c r="X122" s="55"/>
      <c r="Y122" s="55">
        <v>2</v>
      </c>
      <c r="Z122" s="55"/>
      <c r="AA122" s="55">
        <v>2</v>
      </c>
      <c r="AB122" s="55">
        <v>1.1299999999999999</v>
      </c>
      <c r="AC122" s="55"/>
      <c r="AD122" s="55">
        <v>1.1299999999999999</v>
      </c>
      <c r="AE122" s="55">
        <f t="shared" si="21"/>
        <v>1.1299999999999999</v>
      </c>
      <c r="AF122" s="55">
        <f t="shared" si="22"/>
        <v>0</v>
      </c>
      <c r="AG122" s="55">
        <f t="shared" si="23"/>
        <v>1.1299999999999999</v>
      </c>
    </row>
    <row r="123" spans="1:33" x14ac:dyDescent="0.2">
      <c r="A123" s="43" t="s">
        <v>129</v>
      </c>
      <c r="B123" s="44"/>
      <c r="C123" s="45"/>
      <c r="D123" s="54">
        <f t="shared" si="12"/>
        <v>37</v>
      </c>
      <c r="E123" s="54">
        <f t="shared" si="13"/>
        <v>36</v>
      </c>
      <c r="F123" s="54">
        <f t="shared" si="14"/>
        <v>73</v>
      </c>
      <c r="G123" s="54">
        <v>23</v>
      </c>
      <c r="H123" s="54">
        <v>22</v>
      </c>
      <c r="I123" s="54">
        <v>45</v>
      </c>
      <c r="J123" s="54">
        <v>14</v>
      </c>
      <c r="K123" s="54">
        <v>14</v>
      </c>
      <c r="L123" s="54">
        <v>28</v>
      </c>
      <c r="M123" s="54">
        <v>8.0300000000000011</v>
      </c>
      <c r="N123" s="54">
        <v>7.3999999999999995</v>
      </c>
      <c r="O123" s="54">
        <v>15.430000000000005</v>
      </c>
      <c r="P123" s="54">
        <f t="shared" si="15"/>
        <v>31.03</v>
      </c>
      <c r="Q123" s="54">
        <f t="shared" si="16"/>
        <v>29.4</v>
      </c>
      <c r="R123" s="54">
        <f t="shared" si="17"/>
        <v>60.43</v>
      </c>
      <c r="S123" s="54">
        <f t="shared" si="18"/>
        <v>31</v>
      </c>
      <c r="T123" s="54">
        <f t="shared" si="19"/>
        <v>40</v>
      </c>
      <c r="U123" s="54">
        <f t="shared" si="20"/>
        <v>71</v>
      </c>
      <c r="V123" s="54">
        <v>25</v>
      </c>
      <c r="W123" s="54">
        <v>33</v>
      </c>
      <c r="X123" s="54">
        <v>58</v>
      </c>
      <c r="Y123" s="54">
        <v>6</v>
      </c>
      <c r="Z123" s="54">
        <v>7</v>
      </c>
      <c r="AA123" s="54">
        <v>13</v>
      </c>
      <c r="AB123" s="54">
        <v>4.5199999999999996</v>
      </c>
      <c r="AC123" s="54">
        <v>5.1499999999999995</v>
      </c>
      <c r="AD123" s="54">
        <v>9.67</v>
      </c>
      <c r="AE123" s="54">
        <f t="shared" si="21"/>
        <v>29.52</v>
      </c>
      <c r="AF123" s="54">
        <f t="shared" si="22"/>
        <v>38.15</v>
      </c>
      <c r="AG123" s="54">
        <f t="shared" si="23"/>
        <v>67.67</v>
      </c>
    </row>
    <row r="124" spans="1:33" x14ac:dyDescent="0.2">
      <c r="A124" s="52">
        <v>7</v>
      </c>
      <c r="B124" s="47" t="s">
        <v>115</v>
      </c>
      <c r="C124" s="48"/>
      <c r="D124" s="55">
        <f t="shared" si="12"/>
        <v>37</v>
      </c>
      <c r="E124" s="55">
        <f t="shared" si="13"/>
        <v>36</v>
      </c>
      <c r="F124" s="55">
        <f t="shared" si="14"/>
        <v>73</v>
      </c>
      <c r="G124" s="55">
        <v>23</v>
      </c>
      <c r="H124" s="55">
        <v>22</v>
      </c>
      <c r="I124" s="55">
        <v>45</v>
      </c>
      <c r="J124" s="55">
        <v>14</v>
      </c>
      <c r="K124" s="55">
        <v>14</v>
      </c>
      <c r="L124" s="55">
        <v>28</v>
      </c>
      <c r="M124" s="55">
        <v>8.0300000000000011</v>
      </c>
      <c r="N124" s="55">
        <v>7.3999999999999995</v>
      </c>
      <c r="O124" s="55">
        <v>15.430000000000005</v>
      </c>
      <c r="P124" s="55">
        <f t="shared" si="15"/>
        <v>31.03</v>
      </c>
      <c r="Q124" s="55">
        <f t="shared" si="16"/>
        <v>29.4</v>
      </c>
      <c r="R124" s="55">
        <f t="shared" si="17"/>
        <v>60.43</v>
      </c>
      <c r="S124" s="55">
        <f t="shared" si="18"/>
        <v>31</v>
      </c>
      <c r="T124" s="55">
        <f t="shared" si="19"/>
        <v>40</v>
      </c>
      <c r="U124" s="55">
        <f t="shared" si="20"/>
        <v>71</v>
      </c>
      <c r="V124" s="55">
        <v>25</v>
      </c>
      <c r="W124" s="55">
        <v>33</v>
      </c>
      <c r="X124" s="55">
        <v>58</v>
      </c>
      <c r="Y124" s="55">
        <v>6</v>
      </c>
      <c r="Z124" s="55">
        <v>7</v>
      </c>
      <c r="AA124" s="55">
        <v>13</v>
      </c>
      <c r="AB124" s="55">
        <v>4.5199999999999996</v>
      </c>
      <c r="AC124" s="55">
        <v>5.1499999999999995</v>
      </c>
      <c r="AD124" s="55">
        <v>9.67</v>
      </c>
      <c r="AE124" s="55">
        <f t="shared" si="21"/>
        <v>29.52</v>
      </c>
      <c r="AF124" s="55">
        <f t="shared" si="22"/>
        <v>38.15</v>
      </c>
      <c r="AG124" s="55">
        <f t="shared" si="23"/>
        <v>67.67</v>
      </c>
    </row>
    <row r="125" spans="1:33" x14ac:dyDescent="0.2">
      <c r="A125" s="53"/>
      <c r="B125" s="50" t="s">
        <v>95</v>
      </c>
      <c r="C125" s="51" t="s">
        <v>144</v>
      </c>
      <c r="D125" s="56">
        <f t="shared" si="12"/>
        <v>37</v>
      </c>
      <c r="E125" s="56">
        <f t="shared" si="13"/>
        <v>36</v>
      </c>
      <c r="F125" s="56">
        <f t="shared" si="14"/>
        <v>73</v>
      </c>
      <c r="G125" s="55">
        <v>23</v>
      </c>
      <c r="H125" s="55">
        <v>22</v>
      </c>
      <c r="I125" s="55">
        <v>45</v>
      </c>
      <c r="J125" s="55">
        <v>14</v>
      </c>
      <c r="K125" s="55">
        <v>14</v>
      </c>
      <c r="L125" s="55">
        <v>28</v>
      </c>
      <c r="M125" s="55">
        <v>8.0300000000000011</v>
      </c>
      <c r="N125" s="55">
        <v>7.3999999999999995</v>
      </c>
      <c r="O125" s="55">
        <v>15.430000000000005</v>
      </c>
      <c r="P125" s="55">
        <f t="shared" si="15"/>
        <v>31.03</v>
      </c>
      <c r="Q125" s="55">
        <f t="shared" si="16"/>
        <v>29.4</v>
      </c>
      <c r="R125" s="55">
        <f t="shared" si="17"/>
        <v>60.43</v>
      </c>
      <c r="S125" s="55">
        <f t="shared" si="18"/>
        <v>31</v>
      </c>
      <c r="T125" s="55">
        <f t="shared" si="19"/>
        <v>40</v>
      </c>
      <c r="U125" s="55">
        <f t="shared" si="20"/>
        <v>71</v>
      </c>
      <c r="V125" s="55">
        <v>25</v>
      </c>
      <c r="W125" s="55">
        <v>33</v>
      </c>
      <c r="X125" s="55">
        <v>58</v>
      </c>
      <c r="Y125" s="55">
        <v>6</v>
      </c>
      <c r="Z125" s="55">
        <v>7</v>
      </c>
      <c r="AA125" s="55">
        <v>13</v>
      </c>
      <c r="AB125" s="55">
        <v>4.5199999999999996</v>
      </c>
      <c r="AC125" s="55">
        <v>5.1499999999999995</v>
      </c>
      <c r="AD125" s="55">
        <v>9.67</v>
      </c>
      <c r="AE125" s="55">
        <f t="shared" si="21"/>
        <v>29.52</v>
      </c>
      <c r="AF125" s="55">
        <f t="shared" si="22"/>
        <v>38.15</v>
      </c>
      <c r="AG125" s="55">
        <f t="shared" si="23"/>
        <v>67.67</v>
      </c>
    </row>
  </sheetData>
  <mergeCells count="20">
    <mergeCell ref="Q3:R3"/>
    <mergeCell ref="S3:U3"/>
    <mergeCell ref="C1:R1"/>
    <mergeCell ref="C2:R2"/>
    <mergeCell ref="C4:R4"/>
    <mergeCell ref="C5:R5"/>
    <mergeCell ref="C7:R7"/>
    <mergeCell ref="AB9:AD9"/>
    <mergeCell ref="AE9:AG9"/>
    <mergeCell ref="M9:O9"/>
    <mergeCell ref="P9:R9"/>
    <mergeCell ref="S9:U9"/>
    <mergeCell ref="V9:X9"/>
    <mergeCell ref="Y9:AA9"/>
    <mergeCell ref="C8:C10"/>
    <mergeCell ref="D8:R8"/>
    <mergeCell ref="S8:AG8"/>
    <mergeCell ref="D9:F9"/>
    <mergeCell ref="G9:I9"/>
    <mergeCell ref="J9:L9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16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9.140625" defaultRowHeight="12.75" x14ac:dyDescent="0.25"/>
  <cols>
    <col min="1" max="1" width="6.5703125" style="4" customWidth="1"/>
    <col min="2" max="2" width="8.7109375" style="4" customWidth="1"/>
    <col min="3" max="3" width="32.5703125" style="4" bestFit="1" customWidth="1"/>
    <col min="4" max="7" width="6.5703125" style="4" bestFit="1" customWidth="1"/>
    <col min="8" max="8" width="5.140625" style="4" bestFit="1" customWidth="1"/>
    <col min="9" max="9" width="6.5703125" style="4" bestFit="1" customWidth="1"/>
    <col min="10" max="15" width="5.140625" style="4" bestFit="1" customWidth="1"/>
    <col min="16" max="22" width="6.5703125" style="4" bestFit="1" customWidth="1"/>
    <col min="23" max="23" width="5.140625" style="4" bestFit="1" customWidth="1"/>
    <col min="24" max="24" width="6.5703125" style="4" bestFit="1" customWidth="1"/>
    <col min="25" max="30" width="5.140625" style="4" bestFit="1" customWidth="1"/>
    <col min="31" max="33" width="6.5703125" style="4" bestFit="1" customWidth="1"/>
    <col min="34" max="16384" width="9.140625" style="4"/>
  </cols>
  <sheetData>
    <row r="1" spans="1:33" s="30" customFormat="1" ht="15" customHeight="1" x14ac:dyDescent="0.25">
      <c r="C1" s="99" t="s">
        <v>112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57"/>
      <c r="T1" s="57"/>
      <c r="U1" s="57"/>
    </row>
    <row r="2" spans="1:33" s="30" customFormat="1" ht="15" customHeight="1" x14ac:dyDescent="0.25">
      <c r="C2" s="100" t="s">
        <v>113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58"/>
      <c r="T2" s="58"/>
      <c r="U2" s="58"/>
    </row>
    <row r="3" spans="1:33" s="30" customFormat="1" ht="15" customHeight="1" x14ac:dyDescent="0.25"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33"/>
      <c r="P3" s="33"/>
      <c r="Q3" s="97" t="s">
        <v>190</v>
      </c>
      <c r="R3" s="97"/>
      <c r="S3" s="98"/>
      <c r="T3" s="98"/>
      <c r="U3" s="92"/>
    </row>
    <row r="4" spans="1:33" s="30" customFormat="1" ht="15" customHeight="1" x14ac:dyDescent="0.25">
      <c r="C4" s="100" t="s">
        <v>116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58"/>
      <c r="T4" s="58"/>
      <c r="U4" s="58"/>
    </row>
    <row r="5" spans="1:33" s="30" customFormat="1" ht="15" customHeight="1" x14ac:dyDescent="0.25">
      <c r="C5" s="91" t="s">
        <v>197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36"/>
      <c r="T5" s="36"/>
      <c r="U5" s="36"/>
    </row>
    <row r="6" spans="1:33" s="30" customFormat="1" ht="15" customHeight="1" x14ac:dyDescent="0.25"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5"/>
    </row>
    <row r="7" spans="1:33" s="30" customFormat="1" ht="15" customHeight="1" x14ac:dyDescent="0.25">
      <c r="C7" s="92" t="s">
        <v>131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59"/>
      <c r="T7" s="59"/>
      <c r="U7" s="59"/>
    </row>
    <row r="8" spans="1:33" s="36" customFormat="1" ht="15" customHeight="1" x14ac:dyDescent="0.25">
      <c r="C8" s="96" t="s">
        <v>114</v>
      </c>
      <c r="D8" s="96" t="s">
        <v>30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 t="s">
        <v>31</v>
      </c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</row>
    <row r="9" spans="1:33" s="36" customFormat="1" ht="33.75" customHeight="1" x14ac:dyDescent="0.25">
      <c r="C9" s="96"/>
      <c r="D9" s="95" t="s">
        <v>107</v>
      </c>
      <c r="E9" s="95"/>
      <c r="F9" s="95"/>
      <c r="G9" s="95" t="s">
        <v>108</v>
      </c>
      <c r="H9" s="95"/>
      <c r="I9" s="95"/>
      <c r="J9" s="95" t="s">
        <v>109</v>
      </c>
      <c r="K9" s="95"/>
      <c r="L9" s="95"/>
      <c r="M9" s="93" t="s">
        <v>110</v>
      </c>
      <c r="N9" s="93"/>
      <c r="O9" s="93"/>
      <c r="P9" s="94" t="s">
        <v>111</v>
      </c>
      <c r="Q9" s="94"/>
      <c r="R9" s="94"/>
      <c r="S9" s="95" t="s">
        <v>107</v>
      </c>
      <c r="T9" s="95"/>
      <c r="U9" s="95"/>
      <c r="V9" s="95" t="s">
        <v>108</v>
      </c>
      <c r="W9" s="95"/>
      <c r="X9" s="95"/>
      <c r="Y9" s="95" t="s">
        <v>109</v>
      </c>
      <c r="Z9" s="95"/>
      <c r="AA9" s="95"/>
      <c r="AB9" s="93" t="s">
        <v>110</v>
      </c>
      <c r="AC9" s="93"/>
      <c r="AD9" s="93"/>
      <c r="AE9" s="94" t="s">
        <v>111</v>
      </c>
      <c r="AF9" s="94"/>
      <c r="AG9" s="94"/>
    </row>
    <row r="10" spans="1:33" s="36" customFormat="1" ht="15" customHeight="1" x14ac:dyDescent="0.25">
      <c r="C10" s="96"/>
      <c r="D10" s="37" t="s">
        <v>1</v>
      </c>
      <c r="E10" s="37" t="s">
        <v>0</v>
      </c>
      <c r="F10" s="38" t="s">
        <v>132</v>
      </c>
      <c r="G10" s="37" t="s">
        <v>1</v>
      </c>
      <c r="H10" s="37" t="s">
        <v>0</v>
      </c>
      <c r="I10" s="38" t="s">
        <v>132</v>
      </c>
      <c r="J10" s="37" t="s">
        <v>1</v>
      </c>
      <c r="K10" s="37" t="s">
        <v>0</v>
      </c>
      <c r="L10" s="38" t="s">
        <v>132</v>
      </c>
      <c r="M10" s="37" t="s">
        <v>1</v>
      </c>
      <c r="N10" s="37" t="s">
        <v>0</v>
      </c>
      <c r="O10" s="38" t="s">
        <v>132</v>
      </c>
      <c r="P10" s="37" t="s">
        <v>1</v>
      </c>
      <c r="Q10" s="37" t="s">
        <v>0</v>
      </c>
      <c r="R10" s="38" t="s">
        <v>132</v>
      </c>
      <c r="S10" s="37" t="s">
        <v>1</v>
      </c>
      <c r="T10" s="37" t="s">
        <v>0</v>
      </c>
      <c r="U10" s="38" t="s">
        <v>132</v>
      </c>
      <c r="V10" s="37" t="s">
        <v>1</v>
      </c>
      <c r="W10" s="37" t="s">
        <v>0</v>
      </c>
      <c r="X10" s="38" t="s">
        <v>132</v>
      </c>
      <c r="Y10" s="37" t="s">
        <v>1</v>
      </c>
      <c r="Z10" s="37" t="s">
        <v>0</v>
      </c>
      <c r="AA10" s="38" t="s">
        <v>132</v>
      </c>
      <c r="AB10" s="37" t="s">
        <v>1</v>
      </c>
      <c r="AC10" s="37" t="s">
        <v>0</v>
      </c>
      <c r="AD10" s="38" t="s">
        <v>132</v>
      </c>
      <c r="AE10" s="37" t="s">
        <v>1</v>
      </c>
      <c r="AF10" s="37" t="s">
        <v>0</v>
      </c>
      <c r="AG10" s="38" t="s">
        <v>132</v>
      </c>
    </row>
    <row r="11" spans="1:33" s="39" customFormat="1" ht="15" customHeight="1" x14ac:dyDescent="0.2">
      <c r="C11" s="40" t="s">
        <v>148</v>
      </c>
      <c r="D11" s="41">
        <f>G11+J11</f>
        <v>1849</v>
      </c>
      <c r="E11" s="41">
        <f>H11+K11</f>
        <v>1268</v>
      </c>
      <c r="F11" s="41">
        <f>SUM(D11:E11)</f>
        <v>3117</v>
      </c>
      <c r="G11" s="42">
        <v>1376</v>
      </c>
      <c r="H11" s="42">
        <v>931</v>
      </c>
      <c r="I11" s="42">
        <v>2307</v>
      </c>
      <c r="J11" s="42">
        <v>473</v>
      </c>
      <c r="K11" s="42">
        <v>337</v>
      </c>
      <c r="L11" s="42">
        <v>810</v>
      </c>
      <c r="M11" s="42">
        <v>233.36999999999955</v>
      </c>
      <c r="N11" s="42">
        <v>171.82999999999976</v>
      </c>
      <c r="O11" s="42">
        <v>405.19999999999987</v>
      </c>
      <c r="P11" s="42">
        <f>G11+M11</f>
        <v>1609.3699999999994</v>
      </c>
      <c r="Q11" s="42">
        <f>H11+N11</f>
        <v>1102.8299999999997</v>
      </c>
      <c r="R11" s="42">
        <f>SUM(P11:Q11)</f>
        <v>2712.1999999999989</v>
      </c>
      <c r="S11" s="41">
        <f>V11+Y11</f>
        <v>2019</v>
      </c>
      <c r="T11" s="41">
        <f>W11+Z11</f>
        <v>1256</v>
      </c>
      <c r="U11" s="41">
        <f>SUM(S11:T11)</f>
        <v>3275</v>
      </c>
      <c r="V11" s="42">
        <v>1451</v>
      </c>
      <c r="W11" s="42">
        <v>964</v>
      </c>
      <c r="X11" s="42">
        <v>2415</v>
      </c>
      <c r="Y11" s="42">
        <v>568</v>
      </c>
      <c r="Z11" s="42">
        <v>292</v>
      </c>
      <c r="AA11" s="42">
        <v>860</v>
      </c>
      <c r="AB11" s="42">
        <v>323.47999999999882</v>
      </c>
      <c r="AC11" s="42">
        <v>172.84999999999951</v>
      </c>
      <c r="AD11" s="42">
        <v>496.32999999999953</v>
      </c>
      <c r="AE11" s="42">
        <f>V11+AB11</f>
        <v>1774.4799999999989</v>
      </c>
      <c r="AF11" s="42">
        <f>W11+AC11</f>
        <v>1136.8499999999995</v>
      </c>
      <c r="AG11" s="42">
        <f>SUM(AE11:AF11)</f>
        <v>2911.3299999999981</v>
      </c>
    </row>
    <row r="12" spans="1:33" x14ac:dyDescent="0.2">
      <c r="A12" s="43" t="s">
        <v>117</v>
      </c>
      <c r="B12" s="44"/>
      <c r="C12" s="45"/>
      <c r="D12" s="54">
        <f t="shared" ref="D12:D75" si="0">G12+J12</f>
        <v>67</v>
      </c>
      <c r="E12" s="54">
        <f t="shared" ref="E12:E75" si="1">H12+K12</f>
        <v>82</v>
      </c>
      <c r="F12" s="54">
        <f t="shared" ref="F12:F75" si="2">SUM(D12:E12)</f>
        <v>149</v>
      </c>
      <c r="G12" s="54">
        <v>28</v>
      </c>
      <c r="H12" s="54">
        <v>36</v>
      </c>
      <c r="I12" s="54">
        <v>64</v>
      </c>
      <c r="J12" s="54">
        <v>39</v>
      </c>
      <c r="K12" s="54">
        <v>46</v>
      </c>
      <c r="L12" s="54">
        <v>85</v>
      </c>
      <c r="M12" s="54">
        <v>25.450000000000003</v>
      </c>
      <c r="N12" s="54">
        <v>30.699999999999992</v>
      </c>
      <c r="O12" s="54">
        <v>56.15000000000002</v>
      </c>
      <c r="P12" s="54">
        <f t="shared" ref="P12:P75" si="3">G12+M12</f>
        <v>53.45</v>
      </c>
      <c r="Q12" s="54">
        <f t="shared" ref="Q12:Q75" si="4">H12+N12</f>
        <v>66.699999999999989</v>
      </c>
      <c r="R12" s="54">
        <f t="shared" ref="R12:R75" si="5">SUM(P12:Q12)</f>
        <v>120.14999999999999</v>
      </c>
      <c r="S12" s="54">
        <f t="shared" ref="S12:S75" si="6">V12+Y12</f>
        <v>84</v>
      </c>
      <c r="T12" s="54">
        <f t="shared" ref="T12:T75" si="7">W12+Z12</f>
        <v>74</v>
      </c>
      <c r="U12" s="54">
        <f t="shared" ref="U12:U75" si="8">SUM(S12:T12)</f>
        <v>158</v>
      </c>
      <c r="V12" s="54">
        <v>35</v>
      </c>
      <c r="W12" s="54">
        <v>39</v>
      </c>
      <c r="X12" s="54">
        <v>74</v>
      </c>
      <c r="Y12" s="54">
        <v>49</v>
      </c>
      <c r="Z12" s="54">
        <v>35</v>
      </c>
      <c r="AA12" s="54">
        <v>84</v>
      </c>
      <c r="AB12" s="54">
        <v>33.870000000000005</v>
      </c>
      <c r="AC12" s="54">
        <v>25.31</v>
      </c>
      <c r="AD12" s="54">
        <v>59.180000000000028</v>
      </c>
      <c r="AE12" s="54">
        <f t="shared" ref="AE12:AE75" si="9">V12+AB12</f>
        <v>68.87</v>
      </c>
      <c r="AF12" s="54">
        <f t="shared" ref="AF12:AF75" si="10">W12+AC12</f>
        <v>64.31</v>
      </c>
      <c r="AG12" s="54">
        <f t="shared" ref="AG12:AG75" si="11">SUM(AE12:AF12)</f>
        <v>133.18</v>
      </c>
    </row>
    <row r="13" spans="1:33" x14ac:dyDescent="0.2">
      <c r="A13" s="46">
        <v>7</v>
      </c>
      <c r="B13" s="47" t="s">
        <v>115</v>
      </c>
      <c r="C13" s="48"/>
      <c r="D13" s="55">
        <f t="shared" si="0"/>
        <v>65</v>
      </c>
      <c r="E13" s="55">
        <f t="shared" si="1"/>
        <v>72</v>
      </c>
      <c r="F13" s="55">
        <f t="shared" si="2"/>
        <v>137</v>
      </c>
      <c r="G13" s="55">
        <v>26</v>
      </c>
      <c r="H13" s="55">
        <v>29</v>
      </c>
      <c r="I13" s="55">
        <v>55</v>
      </c>
      <c r="J13" s="55">
        <v>39</v>
      </c>
      <c r="K13" s="55">
        <v>43</v>
      </c>
      <c r="L13" s="55">
        <v>82</v>
      </c>
      <c r="M13" s="55">
        <v>25.450000000000003</v>
      </c>
      <c r="N13" s="55">
        <v>28.189999999999994</v>
      </c>
      <c r="O13" s="55">
        <v>53.640000000000022</v>
      </c>
      <c r="P13" s="55">
        <f t="shared" si="3"/>
        <v>51.45</v>
      </c>
      <c r="Q13" s="55">
        <f t="shared" si="4"/>
        <v>57.19</v>
      </c>
      <c r="R13" s="55">
        <f t="shared" si="5"/>
        <v>108.64</v>
      </c>
      <c r="S13" s="55">
        <f t="shared" si="6"/>
        <v>76</v>
      </c>
      <c r="T13" s="55">
        <f t="shared" si="7"/>
        <v>62</v>
      </c>
      <c r="U13" s="55">
        <f t="shared" si="8"/>
        <v>138</v>
      </c>
      <c r="V13" s="55">
        <v>29</v>
      </c>
      <c r="W13" s="55">
        <v>28</v>
      </c>
      <c r="X13" s="55">
        <v>57</v>
      </c>
      <c r="Y13" s="55">
        <v>47</v>
      </c>
      <c r="Z13" s="55">
        <v>34</v>
      </c>
      <c r="AA13" s="55">
        <v>81</v>
      </c>
      <c r="AB13" s="55">
        <v>32.11</v>
      </c>
      <c r="AC13" s="55">
        <v>24.43</v>
      </c>
      <c r="AD13" s="55">
        <v>56.540000000000028</v>
      </c>
      <c r="AE13" s="55">
        <f t="shared" si="9"/>
        <v>61.11</v>
      </c>
      <c r="AF13" s="55">
        <f t="shared" si="10"/>
        <v>52.43</v>
      </c>
      <c r="AG13" s="55">
        <f t="shared" si="11"/>
        <v>113.53999999999999</v>
      </c>
    </row>
    <row r="14" spans="1:33" x14ac:dyDescent="0.2">
      <c r="A14" s="49"/>
      <c r="B14" s="50" t="s">
        <v>34</v>
      </c>
      <c r="C14" s="51" t="s">
        <v>141</v>
      </c>
      <c r="D14" s="56">
        <f t="shared" si="0"/>
        <v>64</v>
      </c>
      <c r="E14" s="56">
        <f t="shared" si="1"/>
        <v>72</v>
      </c>
      <c r="F14" s="56">
        <f t="shared" si="2"/>
        <v>136</v>
      </c>
      <c r="G14" s="55">
        <v>25</v>
      </c>
      <c r="H14" s="55">
        <v>29</v>
      </c>
      <c r="I14" s="55">
        <v>54</v>
      </c>
      <c r="J14" s="55">
        <v>39</v>
      </c>
      <c r="K14" s="55">
        <v>43</v>
      </c>
      <c r="L14" s="55">
        <v>82</v>
      </c>
      <c r="M14" s="55">
        <v>25.450000000000003</v>
      </c>
      <c r="N14" s="55">
        <v>28.189999999999994</v>
      </c>
      <c r="O14" s="55">
        <v>53.640000000000022</v>
      </c>
      <c r="P14" s="55">
        <f t="shared" si="3"/>
        <v>50.45</v>
      </c>
      <c r="Q14" s="55">
        <f t="shared" si="4"/>
        <v>57.19</v>
      </c>
      <c r="R14" s="55">
        <f t="shared" si="5"/>
        <v>107.64</v>
      </c>
      <c r="S14" s="55">
        <f t="shared" si="6"/>
        <v>76</v>
      </c>
      <c r="T14" s="55">
        <f t="shared" si="7"/>
        <v>62</v>
      </c>
      <c r="U14" s="55">
        <f t="shared" si="8"/>
        <v>138</v>
      </c>
      <c r="V14" s="55">
        <v>29</v>
      </c>
      <c r="W14" s="55">
        <v>28</v>
      </c>
      <c r="X14" s="55">
        <v>57</v>
      </c>
      <c r="Y14" s="55">
        <v>47</v>
      </c>
      <c r="Z14" s="55">
        <v>34</v>
      </c>
      <c r="AA14" s="55">
        <v>81</v>
      </c>
      <c r="AB14" s="55">
        <v>32.11</v>
      </c>
      <c r="AC14" s="55">
        <v>24.43</v>
      </c>
      <c r="AD14" s="55">
        <v>56.540000000000028</v>
      </c>
      <c r="AE14" s="55">
        <f t="shared" si="9"/>
        <v>61.11</v>
      </c>
      <c r="AF14" s="55">
        <f t="shared" si="10"/>
        <v>52.43</v>
      </c>
      <c r="AG14" s="55">
        <f t="shared" si="11"/>
        <v>113.53999999999999</v>
      </c>
    </row>
    <row r="15" spans="1:33" x14ac:dyDescent="0.2">
      <c r="A15" s="44"/>
      <c r="B15" s="50" t="s">
        <v>3</v>
      </c>
      <c r="C15" s="51" t="s">
        <v>149</v>
      </c>
      <c r="D15" s="56">
        <f t="shared" si="0"/>
        <v>1</v>
      </c>
      <c r="E15" s="56">
        <f t="shared" si="1"/>
        <v>0</v>
      </c>
      <c r="F15" s="56">
        <f t="shared" si="2"/>
        <v>1</v>
      </c>
      <c r="G15" s="55">
        <v>1</v>
      </c>
      <c r="H15" s="55"/>
      <c r="I15" s="55">
        <v>1</v>
      </c>
      <c r="J15" s="55"/>
      <c r="K15" s="55"/>
      <c r="L15" s="55"/>
      <c r="M15" s="55"/>
      <c r="N15" s="55"/>
      <c r="O15" s="55"/>
      <c r="P15" s="55">
        <f t="shared" si="3"/>
        <v>1</v>
      </c>
      <c r="Q15" s="55">
        <f t="shared" si="4"/>
        <v>0</v>
      </c>
      <c r="R15" s="55">
        <f t="shared" si="5"/>
        <v>1</v>
      </c>
      <c r="S15" s="55">
        <f t="shared" si="6"/>
        <v>0</v>
      </c>
      <c r="T15" s="55">
        <f t="shared" si="7"/>
        <v>0</v>
      </c>
      <c r="U15" s="55">
        <f t="shared" si="8"/>
        <v>0</v>
      </c>
      <c r="V15" s="55"/>
      <c r="W15" s="55"/>
      <c r="X15" s="55"/>
      <c r="Y15" s="55"/>
      <c r="Z15" s="55"/>
      <c r="AA15" s="55"/>
      <c r="AB15" s="55"/>
      <c r="AC15" s="55"/>
      <c r="AD15" s="55"/>
      <c r="AE15" s="55">
        <f t="shared" si="9"/>
        <v>0</v>
      </c>
      <c r="AF15" s="55">
        <f t="shared" si="10"/>
        <v>0</v>
      </c>
      <c r="AG15" s="55">
        <f t="shared" si="11"/>
        <v>0</v>
      </c>
    </row>
    <row r="16" spans="1:33" x14ac:dyDescent="0.2">
      <c r="A16" s="46">
        <v>9</v>
      </c>
      <c r="B16" s="47" t="s">
        <v>36</v>
      </c>
      <c r="C16" s="48"/>
      <c r="D16" s="55">
        <f t="shared" si="0"/>
        <v>2</v>
      </c>
      <c r="E16" s="55">
        <f t="shared" si="1"/>
        <v>10</v>
      </c>
      <c r="F16" s="55">
        <f t="shared" si="2"/>
        <v>12</v>
      </c>
      <c r="G16" s="55">
        <v>2</v>
      </c>
      <c r="H16" s="55">
        <v>7</v>
      </c>
      <c r="I16" s="55">
        <v>9</v>
      </c>
      <c r="J16" s="55"/>
      <c r="K16" s="55">
        <v>3</v>
      </c>
      <c r="L16" s="55">
        <v>3</v>
      </c>
      <c r="M16" s="55"/>
      <c r="N16" s="55">
        <v>2.5099999999999998</v>
      </c>
      <c r="O16" s="55">
        <v>2.5099999999999998</v>
      </c>
      <c r="P16" s="55">
        <f t="shared" si="3"/>
        <v>2</v>
      </c>
      <c r="Q16" s="55">
        <f t="shared" si="4"/>
        <v>9.51</v>
      </c>
      <c r="R16" s="55">
        <f t="shared" si="5"/>
        <v>11.51</v>
      </c>
      <c r="S16" s="55">
        <f t="shared" si="6"/>
        <v>8</v>
      </c>
      <c r="T16" s="55">
        <f t="shared" si="7"/>
        <v>12</v>
      </c>
      <c r="U16" s="55">
        <f t="shared" si="8"/>
        <v>20</v>
      </c>
      <c r="V16" s="55">
        <v>6</v>
      </c>
      <c r="W16" s="55">
        <v>11</v>
      </c>
      <c r="X16" s="55">
        <v>17</v>
      </c>
      <c r="Y16" s="55">
        <v>2</v>
      </c>
      <c r="Z16" s="55">
        <v>1</v>
      </c>
      <c r="AA16" s="55">
        <v>3</v>
      </c>
      <c r="AB16" s="55">
        <v>1.76</v>
      </c>
      <c r="AC16" s="55">
        <v>0.88</v>
      </c>
      <c r="AD16" s="55">
        <v>2.64</v>
      </c>
      <c r="AE16" s="55">
        <f t="shared" si="9"/>
        <v>7.76</v>
      </c>
      <c r="AF16" s="55">
        <f t="shared" si="10"/>
        <v>11.88</v>
      </c>
      <c r="AG16" s="55">
        <f t="shared" si="11"/>
        <v>19.64</v>
      </c>
    </row>
    <row r="17" spans="1:33" x14ac:dyDescent="0.2">
      <c r="A17" s="49"/>
      <c r="B17" s="50" t="s">
        <v>37</v>
      </c>
      <c r="C17" s="51" t="s">
        <v>38</v>
      </c>
      <c r="D17" s="56">
        <f t="shared" si="0"/>
        <v>2</v>
      </c>
      <c r="E17" s="56">
        <f t="shared" si="1"/>
        <v>3</v>
      </c>
      <c r="F17" s="56">
        <f t="shared" si="2"/>
        <v>5</v>
      </c>
      <c r="G17" s="55">
        <v>2</v>
      </c>
      <c r="H17" s="55">
        <v>3</v>
      </c>
      <c r="I17" s="55">
        <v>5</v>
      </c>
      <c r="J17" s="55"/>
      <c r="K17" s="55"/>
      <c r="L17" s="55"/>
      <c r="M17" s="55"/>
      <c r="N17" s="55"/>
      <c r="O17" s="55"/>
      <c r="P17" s="55">
        <f t="shared" si="3"/>
        <v>2</v>
      </c>
      <c r="Q17" s="55">
        <f t="shared" si="4"/>
        <v>3</v>
      </c>
      <c r="R17" s="55">
        <f t="shared" si="5"/>
        <v>5</v>
      </c>
      <c r="S17" s="55">
        <f t="shared" si="6"/>
        <v>8</v>
      </c>
      <c r="T17" s="55">
        <f t="shared" si="7"/>
        <v>4</v>
      </c>
      <c r="U17" s="55">
        <f t="shared" si="8"/>
        <v>12</v>
      </c>
      <c r="V17" s="55">
        <v>6</v>
      </c>
      <c r="W17" s="55">
        <v>4</v>
      </c>
      <c r="X17" s="55">
        <v>10</v>
      </c>
      <c r="Y17" s="55">
        <v>2</v>
      </c>
      <c r="Z17" s="55"/>
      <c r="AA17" s="55">
        <v>2</v>
      </c>
      <c r="AB17" s="55">
        <v>1.76</v>
      </c>
      <c r="AC17" s="55"/>
      <c r="AD17" s="55">
        <v>1.76</v>
      </c>
      <c r="AE17" s="55">
        <f t="shared" si="9"/>
        <v>7.76</v>
      </c>
      <c r="AF17" s="55">
        <f t="shared" si="10"/>
        <v>4</v>
      </c>
      <c r="AG17" s="55">
        <f t="shared" si="11"/>
        <v>11.76</v>
      </c>
    </row>
    <row r="18" spans="1:33" x14ac:dyDescent="0.2">
      <c r="A18" s="49"/>
      <c r="B18" s="50" t="s">
        <v>5</v>
      </c>
      <c r="C18" s="51" t="s">
        <v>6</v>
      </c>
      <c r="D18" s="56">
        <f t="shared" si="0"/>
        <v>0</v>
      </c>
      <c r="E18" s="56">
        <f t="shared" si="1"/>
        <v>7</v>
      </c>
      <c r="F18" s="56">
        <f t="shared" si="2"/>
        <v>7</v>
      </c>
      <c r="G18" s="55"/>
      <c r="H18" s="55">
        <v>4</v>
      </c>
      <c r="I18" s="55">
        <v>4</v>
      </c>
      <c r="J18" s="55"/>
      <c r="K18" s="55">
        <v>3</v>
      </c>
      <c r="L18" s="55">
        <v>3</v>
      </c>
      <c r="M18" s="55"/>
      <c r="N18" s="55">
        <v>2.5099999999999998</v>
      </c>
      <c r="O18" s="55">
        <v>2.5099999999999998</v>
      </c>
      <c r="P18" s="55">
        <f t="shared" si="3"/>
        <v>0</v>
      </c>
      <c r="Q18" s="55">
        <f t="shared" si="4"/>
        <v>6.51</v>
      </c>
      <c r="R18" s="55">
        <f t="shared" si="5"/>
        <v>6.51</v>
      </c>
      <c r="S18" s="55">
        <f t="shared" si="6"/>
        <v>0</v>
      </c>
      <c r="T18" s="55">
        <f t="shared" si="7"/>
        <v>8</v>
      </c>
      <c r="U18" s="55">
        <f t="shared" si="8"/>
        <v>8</v>
      </c>
      <c r="V18" s="55"/>
      <c r="W18" s="55">
        <v>7</v>
      </c>
      <c r="X18" s="55">
        <v>7</v>
      </c>
      <c r="Y18" s="55"/>
      <c r="Z18" s="55">
        <v>1</v>
      </c>
      <c r="AA18" s="55">
        <v>1</v>
      </c>
      <c r="AB18" s="55"/>
      <c r="AC18" s="55">
        <v>0.88</v>
      </c>
      <c r="AD18" s="55">
        <v>0.88</v>
      </c>
      <c r="AE18" s="55">
        <f t="shared" si="9"/>
        <v>0</v>
      </c>
      <c r="AF18" s="55">
        <f t="shared" si="10"/>
        <v>7.88</v>
      </c>
      <c r="AG18" s="55">
        <f t="shared" si="11"/>
        <v>7.88</v>
      </c>
    </row>
    <row r="19" spans="1:33" x14ac:dyDescent="0.2">
      <c r="A19" s="43" t="s">
        <v>118</v>
      </c>
      <c r="B19" s="44"/>
      <c r="C19" s="45"/>
      <c r="D19" s="54">
        <f t="shared" si="0"/>
        <v>38</v>
      </c>
      <c r="E19" s="54">
        <f t="shared" si="1"/>
        <v>35</v>
      </c>
      <c r="F19" s="54">
        <f t="shared" si="2"/>
        <v>73</v>
      </c>
      <c r="G19" s="54">
        <v>37</v>
      </c>
      <c r="H19" s="54">
        <v>31</v>
      </c>
      <c r="I19" s="54">
        <v>68</v>
      </c>
      <c r="J19" s="54">
        <v>1</v>
      </c>
      <c r="K19" s="54">
        <v>4</v>
      </c>
      <c r="L19" s="54">
        <v>5</v>
      </c>
      <c r="M19" s="54">
        <v>0.63</v>
      </c>
      <c r="N19" s="54">
        <v>2.76</v>
      </c>
      <c r="O19" s="54">
        <v>3.3899999999999997</v>
      </c>
      <c r="P19" s="54">
        <f t="shared" si="3"/>
        <v>37.630000000000003</v>
      </c>
      <c r="Q19" s="54">
        <f t="shared" si="4"/>
        <v>33.76</v>
      </c>
      <c r="R19" s="54">
        <f t="shared" si="5"/>
        <v>71.39</v>
      </c>
      <c r="S19" s="54">
        <f t="shared" si="6"/>
        <v>29</v>
      </c>
      <c r="T19" s="54">
        <f t="shared" si="7"/>
        <v>29</v>
      </c>
      <c r="U19" s="54">
        <f t="shared" si="8"/>
        <v>58</v>
      </c>
      <c r="V19" s="54">
        <v>29</v>
      </c>
      <c r="W19" s="54">
        <v>26</v>
      </c>
      <c r="X19" s="54">
        <v>55</v>
      </c>
      <c r="Y19" s="54"/>
      <c r="Z19" s="54">
        <v>3</v>
      </c>
      <c r="AA19" s="54">
        <v>3</v>
      </c>
      <c r="AB19" s="54"/>
      <c r="AC19" s="54">
        <v>1.88</v>
      </c>
      <c r="AD19" s="54">
        <v>1.88</v>
      </c>
      <c r="AE19" s="54">
        <f t="shared" si="9"/>
        <v>29</v>
      </c>
      <c r="AF19" s="54">
        <f t="shared" si="10"/>
        <v>27.88</v>
      </c>
      <c r="AG19" s="54">
        <f t="shared" si="11"/>
        <v>56.879999999999995</v>
      </c>
    </row>
    <row r="20" spans="1:33" x14ac:dyDescent="0.2">
      <c r="A20" s="46">
        <v>7</v>
      </c>
      <c r="B20" s="47" t="s">
        <v>115</v>
      </c>
      <c r="C20" s="48"/>
      <c r="D20" s="55">
        <f t="shared" si="0"/>
        <v>38</v>
      </c>
      <c r="E20" s="55">
        <f t="shared" si="1"/>
        <v>35</v>
      </c>
      <c r="F20" s="55">
        <f t="shared" si="2"/>
        <v>73</v>
      </c>
      <c r="G20" s="55">
        <v>37</v>
      </c>
      <c r="H20" s="55">
        <v>31</v>
      </c>
      <c r="I20" s="55">
        <v>68</v>
      </c>
      <c r="J20" s="55">
        <v>1</v>
      </c>
      <c r="K20" s="55">
        <v>4</v>
      </c>
      <c r="L20" s="55">
        <v>5</v>
      </c>
      <c r="M20" s="55">
        <v>0.63</v>
      </c>
      <c r="N20" s="55">
        <v>2.76</v>
      </c>
      <c r="O20" s="55">
        <v>3.3899999999999997</v>
      </c>
      <c r="P20" s="55">
        <f t="shared" si="3"/>
        <v>37.630000000000003</v>
      </c>
      <c r="Q20" s="55">
        <f t="shared" si="4"/>
        <v>33.76</v>
      </c>
      <c r="R20" s="55">
        <f t="shared" si="5"/>
        <v>71.39</v>
      </c>
      <c r="S20" s="55">
        <f t="shared" si="6"/>
        <v>29</v>
      </c>
      <c r="T20" s="55">
        <f t="shared" si="7"/>
        <v>29</v>
      </c>
      <c r="U20" s="55">
        <f t="shared" si="8"/>
        <v>58</v>
      </c>
      <c r="V20" s="55">
        <v>29</v>
      </c>
      <c r="W20" s="55">
        <v>26</v>
      </c>
      <c r="X20" s="55">
        <v>55</v>
      </c>
      <c r="Y20" s="55"/>
      <c r="Z20" s="55">
        <v>3</v>
      </c>
      <c r="AA20" s="55">
        <v>3</v>
      </c>
      <c r="AB20" s="55"/>
      <c r="AC20" s="55">
        <v>1.88</v>
      </c>
      <c r="AD20" s="55">
        <v>1.88</v>
      </c>
      <c r="AE20" s="55">
        <f t="shared" si="9"/>
        <v>29</v>
      </c>
      <c r="AF20" s="55">
        <f t="shared" si="10"/>
        <v>27.88</v>
      </c>
      <c r="AG20" s="55">
        <f t="shared" si="11"/>
        <v>56.879999999999995</v>
      </c>
    </row>
    <row r="21" spans="1:33" x14ac:dyDescent="0.2">
      <c r="A21" s="49"/>
      <c r="B21" s="50" t="s">
        <v>39</v>
      </c>
      <c r="C21" s="51" t="s">
        <v>40</v>
      </c>
      <c r="D21" s="56">
        <f t="shared" si="0"/>
        <v>38</v>
      </c>
      <c r="E21" s="56">
        <f t="shared" si="1"/>
        <v>35</v>
      </c>
      <c r="F21" s="56">
        <f t="shared" si="2"/>
        <v>73</v>
      </c>
      <c r="G21" s="55">
        <v>37</v>
      </c>
      <c r="H21" s="55">
        <v>31</v>
      </c>
      <c r="I21" s="55">
        <v>68</v>
      </c>
      <c r="J21" s="55">
        <v>1</v>
      </c>
      <c r="K21" s="55">
        <v>4</v>
      </c>
      <c r="L21" s="55">
        <v>5</v>
      </c>
      <c r="M21" s="55">
        <v>0.63</v>
      </c>
      <c r="N21" s="55">
        <v>2.76</v>
      </c>
      <c r="O21" s="55">
        <v>3.3899999999999997</v>
      </c>
      <c r="P21" s="55">
        <f t="shared" si="3"/>
        <v>37.630000000000003</v>
      </c>
      <c r="Q21" s="55">
        <f t="shared" si="4"/>
        <v>33.76</v>
      </c>
      <c r="R21" s="55">
        <f t="shared" si="5"/>
        <v>71.39</v>
      </c>
      <c r="S21" s="55">
        <f t="shared" si="6"/>
        <v>29</v>
      </c>
      <c r="T21" s="55">
        <f t="shared" si="7"/>
        <v>29</v>
      </c>
      <c r="U21" s="55">
        <f t="shared" si="8"/>
        <v>58</v>
      </c>
      <c r="V21" s="55">
        <v>29</v>
      </c>
      <c r="W21" s="55">
        <v>26</v>
      </c>
      <c r="X21" s="55">
        <v>55</v>
      </c>
      <c r="Y21" s="55"/>
      <c r="Z21" s="55">
        <v>3</v>
      </c>
      <c r="AA21" s="55">
        <v>3</v>
      </c>
      <c r="AB21" s="55"/>
      <c r="AC21" s="55">
        <v>1.88</v>
      </c>
      <c r="AD21" s="55">
        <v>1.88</v>
      </c>
      <c r="AE21" s="55">
        <f t="shared" si="9"/>
        <v>29</v>
      </c>
      <c r="AF21" s="55">
        <f t="shared" si="10"/>
        <v>27.88</v>
      </c>
      <c r="AG21" s="55">
        <f t="shared" si="11"/>
        <v>56.879999999999995</v>
      </c>
    </row>
    <row r="22" spans="1:33" x14ac:dyDescent="0.2">
      <c r="A22" s="43" t="s">
        <v>119</v>
      </c>
      <c r="B22" s="44"/>
      <c r="C22" s="45"/>
      <c r="D22" s="54">
        <f t="shared" si="0"/>
        <v>157</v>
      </c>
      <c r="E22" s="54">
        <f t="shared" si="1"/>
        <v>187</v>
      </c>
      <c r="F22" s="54">
        <f t="shared" si="2"/>
        <v>344</v>
      </c>
      <c r="G22" s="54">
        <v>125</v>
      </c>
      <c r="H22" s="54">
        <v>147</v>
      </c>
      <c r="I22" s="54">
        <v>272</v>
      </c>
      <c r="J22" s="54">
        <v>32</v>
      </c>
      <c r="K22" s="54">
        <v>40</v>
      </c>
      <c r="L22" s="54">
        <v>72</v>
      </c>
      <c r="M22" s="54">
        <v>8.9400000000000013</v>
      </c>
      <c r="N22" s="54">
        <v>10.6</v>
      </c>
      <c r="O22" s="54">
        <v>19.54</v>
      </c>
      <c r="P22" s="54">
        <f t="shared" si="3"/>
        <v>133.94</v>
      </c>
      <c r="Q22" s="54">
        <f t="shared" si="4"/>
        <v>157.6</v>
      </c>
      <c r="R22" s="54">
        <f t="shared" si="5"/>
        <v>291.53999999999996</v>
      </c>
      <c r="S22" s="54">
        <f t="shared" si="6"/>
        <v>152</v>
      </c>
      <c r="T22" s="54">
        <f t="shared" si="7"/>
        <v>173</v>
      </c>
      <c r="U22" s="54">
        <f t="shared" si="8"/>
        <v>325</v>
      </c>
      <c r="V22" s="54">
        <v>146</v>
      </c>
      <c r="W22" s="54">
        <v>164</v>
      </c>
      <c r="X22" s="54">
        <v>310</v>
      </c>
      <c r="Y22" s="54">
        <v>6</v>
      </c>
      <c r="Z22" s="54">
        <v>9</v>
      </c>
      <c r="AA22" s="54">
        <v>15</v>
      </c>
      <c r="AB22" s="54">
        <v>3.27</v>
      </c>
      <c r="AC22" s="54">
        <v>3.77</v>
      </c>
      <c r="AD22" s="54">
        <v>7.04</v>
      </c>
      <c r="AE22" s="54">
        <f t="shared" si="9"/>
        <v>149.27000000000001</v>
      </c>
      <c r="AF22" s="54">
        <f t="shared" si="10"/>
        <v>167.77</v>
      </c>
      <c r="AG22" s="54">
        <f t="shared" si="11"/>
        <v>317.04000000000002</v>
      </c>
    </row>
    <row r="23" spans="1:33" x14ac:dyDescent="0.2">
      <c r="A23" s="46">
        <v>7</v>
      </c>
      <c r="B23" s="47" t="s">
        <v>115</v>
      </c>
      <c r="C23" s="48"/>
      <c r="D23" s="55">
        <f t="shared" si="0"/>
        <v>48</v>
      </c>
      <c r="E23" s="55">
        <f t="shared" si="1"/>
        <v>54</v>
      </c>
      <c r="F23" s="55">
        <f t="shared" si="2"/>
        <v>102</v>
      </c>
      <c r="G23" s="55">
        <v>38</v>
      </c>
      <c r="H23" s="55">
        <v>43</v>
      </c>
      <c r="I23" s="55">
        <v>81</v>
      </c>
      <c r="J23" s="55">
        <v>10</v>
      </c>
      <c r="K23" s="55">
        <v>11</v>
      </c>
      <c r="L23" s="55">
        <v>21</v>
      </c>
      <c r="M23" s="55">
        <v>1.52</v>
      </c>
      <c r="N23" s="55">
        <v>3.28</v>
      </c>
      <c r="O23" s="55">
        <v>4.8000000000000007</v>
      </c>
      <c r="P23" s="55">
        <f t="shared" si="3"/>
        <v>39.520000000000003</v>
      </c>
      <c r="Q23" s="55">
        <f t="shared" si="4"/>
        <v>46.28</v>
      </c>
      <c r="R23" s="55">
        <f t="shared" si="5"/>
        <v>85.800000000000011</v>
      </c>
      <c r="S23" s="55">
        <f t="shared" si="6"/>
        <v>46</v>
      </c>
      <c r="T23" s="55">
        <f t="shared" si="7"/>
        <v>52</v>
      </c>
      <c r="U23" s="55">
        <f t="shared" si="8"/>
        <v>98</v>
      </c>
      <c r="V23" s="55">
        <v>45</v>
      </c>
      <c r="W23" s="55">
        <v>48</v>
      </c>
      <c r="X23" s="55">
        <v>93</v>
      </c>
      <c r="Y23" s="55">
        <v>1</v>
      </c>
      <c r="Z23" s="55">
        <v>4</v>
      </c>
      <c r="AA23" s="55">
        <v>5</v>
      </c>
      <c r="AB23" s="55">
        <v>0.13</v>
      </c>
      <c r="AC23" s="55">
        <v>0.89</v>
      </c>
      <c r="AD23" s="55">
        <v>1.02</v>
      </c>
      <c r="AE23" s="55">
        <f t="shared" si="9"/>
        <v>45.13</v>
      </c>
      <c r="AF23" s="55">
        <f t="shared" si="10"/>
        <v>48.89</v>
      </c>
      <c r="AG23" s="55">
        <f t="shared" si="11"/>
        <v>94.02000000000001</v>
      </c>
    </row>
    <row r="24" spans="1:33" x14ac:dyDescent="0.2">
      <c r="A24" s="49"/>
      <c r="B24" s="50" t="s">
        <v>10</v>
      </c>
      <c r="C24" s="51" t="s">
        <v>153</v>
      </c>
      <c r="D24" s="56">
        <f t="shared" si="0"/>
        <v>20</v>
      </c>
      <c r="E24" s="56">
        <f t="shared" si="1"/>
        <v>20</v>
      </c>
      <c r="F24" s="56">
        <f t="shared" si="2"/>
        <v>40</v>
      </c>
      <c r="G24" s="55">
        <v>13</v>
      </c>
      <c r="H24" s="55">
        <v>15</v>
      </c>
      <c r="I24" s="55">
        <v>28</v>
      </c>
      <c r="J24" s="55">
        <v>7</v>
      </c>
      <c r="K24" s="55">
        <v>5</v>
      </c>
      <c r="L24" s="55">
        <v>12</v>
      </c>
      <c r="M24" s="55">
        <v>0.64</v>
      </c>
      <c r="N24" s="55">
        <v>0.39</v>
      </c>
      <c r="O24" s="55">
        <v>1.03</v>
      </c>
      <c r="P24" s="55">
        <f t="shared" si="3"/>
        <v>13.64</v>
      </c>
      <c r="Q24" s="55">
        <f t="shared" si="4"/>
        <v>15.39</v>
      </c>
      <c r="R24" s="55">
        <f t="shared" si="5"/>
        <v>29.03</v>
      </c>
      <c r="S24" s="55">
        <f t="shared" si="6"/>
        <v>23</v>
      </c>
      <c r="T24" s="55">
        <f t="shared" si="7"/>
        <v>18</v>
      </c>
      <c r="U24" s="55">
        <f t="shared" si="8"/>
        <v>41</v>
      </c>
      <c r="V24" s="55">
        <v>23</v>
      </c>
      <c r="W24" s="55">
        <v>15</v>
      </c>
      <c r="X24" s="55">
        <v>38</v>
      </c>
      <c r="Y24" s="55"/>
      <c r="Z24" s="55">
        <v>3</v>
      </c>
      <c r="AA24" s="55">
        <v>3</v>
      </c>
      <c r="AB24" s="55"/>
      <c r="AC24" s="55">
        <v>0.51</v>
      </c>
      <c r="AD24" s="55">
        <v>0.51</v>
      </c>
      <c r="AE24" s="55">
        <f t="shared" si="9"/>
        <v>23</v>
      </c>
      <c r="AF24" s="55">
        <f t="shared" si="10"/>
        <v>15.51</v>
      </c>
      <c r="AG24" s="55">
        <f t="shared" si="11"/>
        <v>38.51</v>
      </c>
    </row>
    <row r="25" spans="1:33" x14ac:dyDescent="0.2">
      <c r="A25" s="49"/>
      <c r="B25" s="50" t="s">
        <v>12</v>
      </c>
      <c r="C25" s="51" t="s">
        <v>13</v>
      </c>
      <c r="D25" s="56">
        <f t="shared" si="0"/>
        <v>16</v>
      </c>
      <c r="E25" s="56">
        <f t="shared" si="1"/>
        <v>11</v>
      </c>
      <c r="F25" s="56">
        <f t="shared" si="2"/>
        <v>27</v>
      </c>
      <c r="G25" s="55">
        <v>15</v>
      </c>
      <c r="H25" s="55">
        <v>10</v>
      </c>
      <c r="I25" s="55">
        <v>25</v>
      </c>
      <c r="J25" s="55">
        <v>1</v>
      </c>
      <c r="K25" s="55">
        <v>1</v>
      </c>
      <c r="L25" s="55">
        <v>2</v>
      </c>
      <c r="M25" s="55">
        <v>0.13</v>
      </c>
      <c r="N25" s="55">
        <v>0</v>
      </c>
      <c r="O25" s="55">
        <v>0.13</v>
      </c>
      <c r="P25" s="55">
        <f t="shared" si="3"/>
        <v>15.13</v>
      </c>
      <c r="Q25" s="55">
        <f t="shared" si="4"/>
        <v>10</v>
      </c>
      <c r="R25" s="55">
        <f t="shared" si="5"/>
        <v>25.130000000000003</v>
      </c>
      <c r="S25" s="55">
        <f t="shared" si="6"/>
        <v>14</v>
      </c>
      <c r="T25" s="55">
        <f t="shared" si="7"/>
        <v>10</v>
      </c>
      <c r="U25" s="55">
        <f t="shared" si="8"/>
        <v>24</v>
      </c>
      <c r="V25" s="55">
        <v>13</v>
      </c>
      <c r="W25" s="55">
        <v>10</v>
      </c>
      <c r="X25" s="55">
        <v>23</v>
      </c>
      <c r="Y25" s="55">
        <v>1</v>
      </c>
      <c r="Z25" s="55"/>
      <c r="AA25" s="55">
        <v>1</v>
      </c>
      <c r="AB25" s="55">
        <v>0.13</v>
      </c>
      <c r="AC25" s="55"/>
      <c r="AD25" s="55">
        <v>0.13</v>
      </c>
      <c r="AE25" s="55">
        <f t="shared" si="9"/>
        <v>13.13</v>
      </c>
      <c r="AF25" s="55">
        <f t="shared" si="10"/>
        <v>10</v>
      </c>
      <c r="AG25" s="55">
        <f t="shared" si="11"/>
        <v>23.130000000000003</v>
      </c>
    </row>
    <row r="26" spans="1:33" x14ac:dyDescent="0.2">
      <c r="A26" s="49"/>
      <c r="B26" s="50" t="s">
        <v>15</v>
      </c>
      <c r="C26" s="51" t="s">
        <v>152</v>
      </c>
      <c r="D26" s="56">
        <f t="shared" si="0"/>
        <v>1</v>
      </c>
      <c r="E26" s="56">
        <f t="shared" si="1"/>
        <v>7</v>
      </c>
      <c r="F26" s="56">
        <f t="shared" si="2"/>
        <v>8</v>
      </c>
      <c r="G26" s="55">
        <v>1</v>
      </c>
      <c r="H26" s="55">
        <v>4</v>
      </c>
      <c r="I26" s="55">
        <v>5</v>
      </c>
      <c r="J26" s="55"/>
      <c r="K26" s="55">
        <v>3</v>
      </c>
      <c r="L26" s="55">
        <v>3</v>
      </c>
      <c r="M26" s="55"/>
      <c r="N26" s="55">
        <v>1.3900000000000001</v>
      </c>
      <c r="O26" s="55">
        <v>1.3900000000000001</v>
      </c>
      <c r="P26" s="55">
        <f t="shared" si="3"/>
        <v>1</v>
      </c>
      <c r="Q26" s="55">
        <f t="shared" si="4"/>
        <v>5.3900000000000006</v>
      </c>
      <c r="R26" s="55">
        <f t="shared" si="5"/>
        <v>6.3900000000000006</v>
      </c>
      <c r="S26" s="55">
        <f t="shared" si="6"/>
        <v>1</v>
      </c>
      <c r="T26" s="55">
        <f t="shared" si="7"/>
        <v>4</v>
      </c>
      <c r="U26" s="55">
        <f t="shared" si="8"/>
        <v>5</v>
      </c>
      <c r="V26" s="55">
        <v>1</v>
      </c>
      <c r="W26" s="55">
        <v>4</v>
      </c>
      <c r="X26" s="55">
        <v>5</v>
      </c>
      <c r="Y26" s="55"/>
      <c r="Z26" s="55"/>
      <c r="AA26" s="55"/>
      <c r="AB26" s="55"/>
      <c r="AC26" s="55"/>
      <c r="AD26" s="55"/>
      <c r="AE26" s="55">
        <f t="shared" si="9"/>
        <v>1</v>
      </c>
      <c r="AF26" s="55">
        <f t="shared" si="10"/>
        <v>4</v>
      </c>
      <c r="AG26" s="55">
        <f t="shared" si="11"/>
        <v>5</v>
      </c>
    </row>
    <row r="27" spans="1:33" x14ac:dyDescent="0.2">
      <c r="A27" s="49"/>
      <c r="B27" s="50" t="s">
        <v>11</v>
      </c>
      <c r="C27" s="51" t="s">
        <v>154</v>
      </c>
      <c r="D27" s="56">
        <f t="shared" si="0"/>
        <v>10</v>
      </c>
      <c r="E27" s="56">
        <f t="shared" si="1"/>
        <v>16</v>
      </c>
      <c r="F27" s="56">
        <f t="shared" si="2"/>
        <v>26</v>
      </c>
      <c r="G27" s="55">
        <v>8</v>
      </c>
      <c r="H27" s="55">
        <v>14</v>
      </c>
      <c r="I27" s="55">
        <v>22</v>
      </c>
      <c r="J27" s="55">
        <v>2</v>
      </c>
      <c r="K27" s="55">
        <v>2</v>
      </c>
      <c r="L27" s="55">
        <v>4</v>
      </c>
      <c r="M27" s="55">
        <v>0.75</v>
      </c>
      <c r="N27" s="55">
        <v>1.5</v>
      </c>
      <c r="O27" s="55">
        <v>2.25</v>
      </c>
      <c r="P27" s="55">
        <f t="shared" si="3"/>
        <v>8.75</v>
      </c>
      <c r="Q27" s="55">
        <f t="shared" si="4"/>
        <v>15.5</v>
      </c>
      <c r="R27" s="55">
        <f t="shared" si="5"/>
        <v>24.25</v>
      </c>
      <c r="S27" s="55">
        <f t="shared" si="6"/>
        <v>6</v>
      </c>
      <c r="T27" s="55">
        <f t="shared" si="7"/>
        <v>18</v>
      </c>
      <c r="U27" s="55">
        <f t="shared" si="8"/>
        <v>24</v>
      </c>
      <c r="V27" s="55">
        <v>6</v>
      </c>
      <c r="W27" s="55">
        <v>17</v>
      </c>
      <c r="X27" s="55">
        <v>23</v>
      </c>
      <c r="Y27" s="55"/>
      <c r="Z27" s="55">
        <v>1</v>
      </c>
      <c r="AA27" s="55">
        <v>1</v>
      </c>
      <c r="AB27" s="55"/>
      <c r="AC27" s="55">
        <v>0.38</v>
      </c>
      <c r="AD27" s="55">
        <v>0.38</v>
      </c>
      <c r="AE27" s="55">
        <f t="shared" si="9"/>
        <v>6</v>
      </c>
      <c r="AF27" s="55">
        <f t="shared" si="10"/>
        <v>17.38</v>
      </c>
      <c r="AG27" s="55">
        <f t="shared" si="11"/>
        <v>23.38</v>
      </c>
    </row>
    <row r="28" spans="1:33" x14ac:dyDescent="0.2">
      <c r="A28" s="44"/>
      <c r="B28" s="50" t="s">
        <v>14</v>
      </c>
      <c r="C28" s="51" t="s">
        <v>151</v>
      </c>
      <c r="D28" s="56">
        <f t="shared" si="0"/>
        <v>1</v>
      </c>
      <c r="E28" s="56">
        <f t="shared" si="1"/>
        <v>0</v>
      </c>
      <c r="F28" s="56">
        <f t="shared" si="2"/>
        <v>1</v>
      </c>
      <c r="G28" s="55">
        <v>1</v>
      </c>
      <c r="H28" s="55"/>
      <c r="I28" s="55">
        <v>1</v>
      </c>
      <c r="J28" s="55"/>
      <c r="K28" s="55"/>
      <c r="L28" s="55"/>
      <c r="M28" s="55"/>
      <c r="N28" s="55"/>
      <c r="O28" s="55"/>
      <c r="P28" s="55">
        <f t="shared" si="3"/>
        <v>1</v>
      </c>
      <c r="Q28" s="55">
        <f t="shared" si="4"/>
        <v>0</v>
      </c>
      <c r="R28" s="55">
        <f t="shared" si="5"/>
        <v>1</v>
      </c>
      <c r="S28" s="55">
        <f t="shared" si="6"/>
        <v>2</v>
      </c>
      <c r="T28" s="55">
        <f t="shared" si="7"/>
        <v>2</v>
      </c>
      <c r="U28" s="55">
        <f t="shared" si="8"/>
        <v>4</v>
      </c>
      <c r="V28" s="55">
        <v>2</v>
      </c>
      <c r="W28" s="55">
        <v>2</v>
      </c>
      <c r="X28" s="55">
        <v>4</v>
      </c>
      <c r="Y28" s="55"/>
      <c r="Z28" s="55"/>
      <c r="AA28" s="55"/>
      <c r="AB28" s="55"/>
      <c r="AC28" s="55"/>
      <c r="AD28" s="55"/>
      <c r="AE28" s="55">
        <f t="shared" si="9"/>
        <v>2</v>
      </c>
      <c r="AF28" s="55">
        <f t="shared" si="10"/>
        <v>2</v>
      </c>
      <c r="AG28" s="55">
        <f t="shared" si="11"/>
        <v>4</v>
      </c>
    </row>
    <row r="29" spans="1:33" x14ac:dyDescent="0.2">
      <c r="A29" s="46">
        <v>9</v>
      </c>
      <c r="B29" s="47" t="s">
        <v>36</v>
      </c>
      <c r="C29" s="48"/>
      <c r="D29" s="55">
        <f t="shared" si="0"/>
        <v>109</v>
      </c>
      <c r="E29" s="55">
        <f t="shared" si="1"/>
        <v>133</v>
      </c>
      <c r="F29" s="55">
        <f t="shared" si="2"/>
        <v>242</v>
      </c>
      <c r="G29" s="55">
        <v>87</v>
      </c>
      <c r="H29" s="55">
        <v>104</v>
      </c>
      <c r="I29" s="55">
        <v>191</v>
      </c>
      <c r="J29" s="55">
        <v>22</v>
      </c>
      <c r="K29" s="55">
        <v>29</v>
      </c>
      <c r="L29" s="55">
        <v>51</v>
      </c>
      <c r="M29" s="55">
        <v>7.419999999999999</v>
      </c>
      <c r="N29" s="55">
        <v>7.3199999999999994</v>
      </c>
      <c r="O29" s="55">
        <v>14.739999999999998</v>
      </c>
      <c r="P29" s="55">
        <f t="shared" si="3"/>
        <v>94.42</v>
      </c>
      <c r="Q29" s="55">
        <f t="shared" si="4"/>
        <v>111.32</v>
      </c>
      <c r="R29" s="55">
        <f t="shared" si="5"/>
        <v>205.74</v>
      </c>
      <c r="S29" s="55">
        <f t="shared" si="6"/>
        <v>106</v>
      </c>
      <c r="T29" s="55">
        <f t="shared" si="7"/>
        <v>121</v>
      </c>
      <c r="U29" s="55">
        <f t="shared" si="8"/>
        <v>227</v>
      </c>
      <c r="V29" s="55">
        <v>101</v>
      </c>
      <c r="W29" s="55">
        <v>116</v>
      </c>
      <c r="X29" s="55">
        <v>217</v>
      </c>
      <c r="Y29" s="55">
        <v>5</v>
      </c>
      <c r="Z29" s="55">
        <v>5</v>
      </c>
      <c r="AA29" s="55">
        <v>10</v>
      </c>
      <c r="AB29" s="55">
        <v>3.1399999999999997</v>
      </c>
      <c r="AC29" s="55">
        <v>2.88</v>
      </c>
      <c r="AD29" s="55">
        <v>6.02</v>
      </c>
      <c r="AE29" s="55">
        <f t="shared" si="9"/>
        <v>104.14</v>
      </c>
      <c r="AF29" s="55">
        <f t="shared" si="10"/>
        <v>118.88</v>
      </c>
      <c r="AG29" s="55">
        <f t="shared" si="11"/>
        <v>223.01999999999998</v>
      </c>
    </row>
    <row r="30" spans="1:33" x14ac:dyDescent="0.2">
      <c r="A30" s="49"/>
      <c r="B30" s="50" t="s">
        <v>10</v>
      </c>
      <c r="C30" s="51" t="s">
        <v>153</v>
      </c>
      <c r="D30" s="56">
        <f t="shared" si="0"/>
        <v>29</v>
      </c>
      <c r="E30" s="56">
        <f t="shared" si="1"/>
        <v>30</v>
      </c>
      <c r="F30" s="56">
        <f t="shared" si="2"/>
        <v>59</v>
      </c>
      <c r="G30" s="55">
        <v>21</v>
      </c>
      <c r="H30" s="55">
        <v>24</v>
      </c>
      <c r="I30" s="55">
        <v>45</v>
      </c>
      <c r="J30" s="55">
        <v>8</v>
      </c>
      <c r="K30" s="55">
        <v>6</v>
      </c>
      <c r="L30" s="55">
        <v>14</v>
      </c>
      <c r="M30" s="55">
        <v>3.26</v>
      </c>
      <c r="N30" s="55">
        <v>1.3900000000000001</v>
      </c>
      <c r="O30" s="55">
        <v>4.6499999999999995</v>
      </c>
      <c r="P30" s="55">
        <f t="shared" si="3"/>
        <v>24.259999999999998</v>
      </c>
      <c r="Q30" s="55">
        <f t="shared" si="4"/>
        <v>25.39</v>
      </c>
      <c r="R30" s="55">
        <f t="shared" si="5"/>
        <v>49.65</v>
      </c>
      <c r="S30" s="55">
        <f t="shared" si="6"/>
        <v>28</v>
      </c>
      <c r="T30" s="55">
        <f t="shared" si="7"/>
        <v>32</v>
      </c>
      <c r="U30" s="55">
        <f t="shared" si="8"/>
        <v>60</v>
      </c>
      <c r="V30" s="55">
        <v>28</v>
      </c>
      <c r="W30" s="55">
        <v>32</v>
      </c>
      <c r="X30" s="55">
        <v>60</v>
      </c>
      <c r="Y30" s="55"/>
      <c r="Z30" s="55"/>
      <c r="AA30" s="55"/>
      <c r="AB30" s="55"/>
      <c r="AC30" s="55"/>
      <c r="AD30" s="55"/>
      <c r="AE30" s="55">
        <f t="shared" si="9"/>
        <v>28</v>
      </c>
      <c r="AF30" s="55">
        <f t="shared" si="10"/>
        <v>32</v>
      </c>
      <c r="AG30" s="55">
        <f t="shared" si="11"/>
        <v>60</v>
      </c>
    </row>
    <row r="31" spans="1:33" x14ac:dyDescent="0.2">
      <c r="A31" s="49"/>
      <c r="B31" s="50" t="s">
        <v>12</v>
      </c>
      <c r="C31" s="51" t="s">
        <v>13</v>
      </c>
      <c r="D31" s="56">
        <f t="shared" si="0"/>
        <v>25</v>
      </c>
      <c r="E31" s="56">
        <f t="shared" si="1"/>
        <v>23</v>
      </c>
      <c r="F31" s="56">
        <f t="shared" si="2"/>
        <v>48</v>
      </c>
      <c r="G31" s="55">
        <v>17</v>
      </c>
      <c r="H31" s="55">
        <v>18</v>
      </c>
      <c r="I31" s="55">
        <v>35</v>
      </c>
      <c r="J31" s="55">
        <v>8</v>
      </c>
      <c r="K31" s="55">
        <v>5</v>
      </c>
      <c r="L31" s="55">
        <v>13</v>
      </c>
      <c r="M31" s="55">
        <v>2.8999999999999995</v>
      </c>
      <c r="N31" s="55">
        <v>1.01</v>
      </c>
      <c r="O31" s="55">
        <v>3.9099999999999993</v>
      </c>
      <c r="P31" s="55">
        <f t="shared" si="3"/>
        <v>19.899999999999999</v>
      </c>
      <c r="Q31" s="55">
        <f t="shared" si="4"/>
        <v>19.010000000000002</v>
      </c>
      <c r="R31" s="55">
        <f t="shared" si="5"/>
        <v>38.909999999999997</v>
      </c>
      <c r="S31" s="55">
        <f t="shared" si="6"/>
        <v>23</v>
      </c>
      <c r="T31" s="55">
        <f t="shared" si="7"/>
        <v>21</v>
      </c>
      <c r="U31" s="55">
        <f t="shared" si="8"/>
        <v>44</v>
      </c>
      <c r="V31" s="55">
        <v>19</v>
      </c>
      <c r="W31" s="55">
        <v>20</v>
      </c>
      <c r="X31" s="55">
        <v>39</v>
      </c>
      <c r="Y31" s="55">
        <v>4</v>
      </c>
      <c r="Z31" s="55">
        <v>1</v>
      </c>
      <c r="AA31" s="55">
        <v>5</v>
      </c>
      <c r="AB31" s="55">
        <v>2.3899999999999997</v>
      </c>
      <c r="AC31" s="55">
        <v>0.75</v>
      </c>
      <c r="AD31" s="55">
        <v>3.1399999999999997</v>
      </c>
      <c r="AE31" s="55">
        <f t="shared" si="9"/>
        <v>21.39</v>
      </c>
      <c r="AF31" s="55">
        <f t="shared" si="10"/>
        <v>20.75</v>
      </c>
      <c r="AG31" s="55">
        <f t="shared" si="11"/>
        <v>42.14</v>
      </c>
    </row>
    <row r="32" spans="1:33" x14ac:dyDescent="0.2">
      <c r="A32" s="49"/>
      <c r="B32" s="50" t="s">
        <v>41</v>
      </c>
      <c r="C32" s="51" t="s">
        <v>155</v>
      </c>
      <c r="D32" s="56">
        <f t="shared" si="0"/>
        <v>10</v>
      </c>
      <c r="E32" s="56">
        <f t="shared" si="1"/>
        <v>28</v>
      </c>
      <c r="F32" s="56">
        <f t="shared" si="2"/>
        <v>38</v>
      </c>
      <c r="G32" s="55">
        <v>8</v>
      </c>
      <c r="H32" s="55">
        <v>18</v>
      </c>
      <c r="I32" s="55">
        <v>26</v>
      </c>
      <c r="J32" s="55">
        <v>2</v>
      </c>
      <c r="K32" s="55">
        <v>10</v>
      </c>
      <c r="L32" s="55">
        <v>12</v>
      </c>
      <c r="M32" s="55">
        <v>0.51</v>
      </c>
      <c r="N32" s="55">
        <v>3.2899999999999996</v>
      </c>
      <c r="O32" s="55">
        <v>3.7999999999999994</v>
      </c>
      <c r="P32" s="55">
        <f t="shared" si="3"/>
        <v>8.51</v>
      </c>
      <c r="Q32" s="55">
        <f t="shared" si="4"/>
        <v>21.29</v>
      </c>
      <c r="R32" s="55">
        <f t="shared" si="5"/>
        <v>29.799999999999997</v>
      </c>
      <c r="S32" s="55">
        <f t="shared" si="6"/>
        <v>11</v>
      </c>
      <c r="T32" s="55">
        <f t="shared" si="7"/>
        <v>23</v>
      </c>
      <c r="U32" s="55">
        <f t="shared" si="8"/>
        <v>34</v>
      </c>
      <c r="V32" s="55">
        <v>10</v>
      </c>
      <c r="W32" s="55">
        <v>20</v>
      </c>
      <c r="X32" s="55">
        <v>30</v>
      </c>
      <c r="Y32" s="55">
        <v>1</v>
      </c>
      <c r="Z32" s="55">
        <v>3</v>
      </c>
      <c r="AA32" s="55">
        <v>4</v>
      </c>
      <c r="AB32" s="55">
        <v>0.75</v>
      </c>
      <c r="AC32" s="55">
        <v>1.38</v>
      </c>
      <c r="AD32" s="55">
        <v>2.13</v>
      </c>
      <c r="AE32" s="55">
        <f t="shared" si="9"/>
        <v>10.75</v>
      </c>
      <c r="AF32" s="55">
        <f t="shared" si="10"/>
        <v>21.38</v>
      </c>
      <c r="AG32" s="55">
        <f t="shared" si="11"/>
        <v>32.129999999999995</v>
      </c>
    </row>
    <row r="33" spans="1:33" x14ac:dyDescent="0.2">
      <c r="A33" s="49"/>
      <c r="B33" s="50" t="s">
        <v>11</v>
      </c>
      <c r="C33" s="51" t="s">
        <v>154</v>
      </c>
      <c r="D33" s="56">
        <f t="shared" si="0"/>
        <v>4</v>
      </c>
      <c r="E33" s="56">
        <f t="shared" si="1"/>
        <v>12</v>
      </c>
      <c r="F33" s="56">
        <f t="shared" si="2"/>
        <v>16</v>
      </c>
      <c r="G33" s="55">
        <v>3</v>
      </c>
      <c r="H33" s="55">
        <v>8</v>
      </c>
      <c r="I33" s="55">
        <v>11</v>
      </c>
      <c r="J33" s="55">
        <v>1</v>
      </c>
      <c r="K33" s="55">
        <v>4</v>
      </c>
      <c r="L33" s="55">
        <v>5</v>
      </c>
      <c r="M33" s="55">
        <v>0.75</v>
      </c>
      <c r="N33" s="55">
        <v>1.5</v>
      </c>
      <c r="O33" s="55">
        <v>2.25</v>
      </c>
      <c r="P33" s="55">
        <f t="shared" si="3"/>
        <v>3.75</v>
      </c>
      <c r="Q33" s="55">
        <f t="shared" si="4"/>
        <v>9.5</v>
      </c>
      <c r="R33" s="55">
        <f t="shared" si="5"/>
        <v>13.25</v>
      </c>
      <c r="S33" s="55">
        <f t="shared" si="6"/>
        <v>2</v>
      </c>
      <c r="T33" s="55">
        <f t="shared" si="7"/>
        <v>12</v>
      </c>
      <c r="U33" s="55">
        <f t="shared" si="8"/>
        <v>14</v>
      </c>
      <c r="V33" s="55">
        <v>2</v>
      </c>
      <c r="W33" s="55">
        <v>11</v>
      </c>
      <c r="X33" s="55">
        <v>13</v>
      </c>
      <c r="Y33" s="55"/>
      <c r="Z33" s="55">
        <v>1</v>
      </c>
      <c r="AA33" s="55">
        <v>1</v>
      </c>
      <c r="AB33" s="55"/>
      <c r="AC33" s="55">
        <v>0.75</v>
      </c>
      <c r="AD33" s="55">
        <v>0.75</v>
      </c>
      <c r="AE33" s="55">
        <f t="shared" si="9"/>
        <v>2</v>
      </c>
      <c r="AF33" s="55">
        <f t="shared" si="10"/>
        <v>11.75</v>
      </c>
      <c r="AG33" s="55">
        <f t="shared" si="11"/>
        <v>13.75</v>
      </c>
    </row>
    <row r="34" spans="1:33" x14ac:dyDescent="0.2">
      <c r="A34" s="49"/>
      <c r="B34" s="50" t="s">
        <v>14</v>
      </c>
      <c r="C34" s="51" t="s">
        <v>151</v>
      </c>
      <c r="D34" s="56">
        <f t="shared" si="0"/>
        <v>41</v>
      </c>
      <c r="E34" s="56">
        <f t="shared" si="1"/>
        <v>40</v>
      </c>
      <c r="F34" s="56">
        <f t="shared" si="2"/>
        <v>81</v>
      </c>
      <c r="G34" s="55">
        <v>38</v>
      </c>
      <c r="H34" s="55">
        <v>36</v>
      </c>
      <c r="I34" s="55">
        <v>74</v>
      </c>
      <c r="J34" s="55">
        <v>3</v>
      </c>
      <c r="K34" s="55">
        <v>4</v>
      </c>
      <c r="L34" s="55">
        <v>7</v>
      </c>
      <c r="M34" s="55">
        <v>0</v>
      </c>
      <c r="N34" s="55">
        <v>0.13</v>
      </c>
      <c r="O34" s="55">
        <v>0.13</v>
      </c>
      <c r="P34" s="55">
        <f t="shared" si="3"/>
        <v>38</v>
      </c>
      <c r="Q34" s="55">
        <f t="shared" si="4"/>
        <v>36.130000000000003</v>
      </c>
      <c r="R34" s="55">
        <f t="shared" si="5"/>
        <v>74.13</v>
      </c>
      <c r="S34" s="55">
        <f t="shared" si="6"/>
        <v>42</v>
      </c>
      <c r="T34" s="55">
        <f t="shared" si="7"/>
        <v>33</v>
      </c>
      <c r="U34" s="55">
        <f t="shared" si="8"/>
        <v>75</v>
      </c>
      <c r="V34" s="55">
        <v>42</v>
      </c>
      <c r="W34" s="55">
        <v>33</v>
      </c>
      <c r="X34" s="55">
        <v>75</v>
      </c>
      <c r="Y34" s="55"/>
      <c r="Z34" s="55"/>
      <c r="AA34" s="55"/>
      <c r="AB34" s="55"/>
      <c r="AC34" s="55"/>
      <c r="AD34" s="55"/>
      <c r="AE34" s="55">
        <f t="shared" si="9"/>
        <v>42</v>
      </c>
      <c r="AF34" s="55">
        <f t="shared" si="10"/>
        <v>33</v>
      </c>
      <c r="AG34" s="55">
        <f t="shared" si="11"/>
        <v>75</v>
      </c>
    </row>
    <row r="35" spans="1:33" x14ac:dyDescent="0.2">
      <c r="A35" s="43" t="s">
        <v>120</v>
      </c>
      <c r="B35" s="44"/>
      <c r="C35" s="45"/>
      <c r="D35" s="54">
        <f t="shared" si="0"/>
        <v>380</v>
      </c>
      <c r="E35" s="54">
        <f t="shared" si="1"/>
        <v>200</v>
      </c>
      <c r="F35" s="54">
        <f t="shared" si="2"/>
        <v>580</v>
      </c>
      <c r="G35" s="54">
        <v>315</v>
      </c>
      <c r="H35" s="54">
        <v>151</v>
      </c>
      <c r="I35" s="54">
        <v>466</v>
      </c>
      <c r="J35" s="54">
        <v>65</v>
      </c>
      <c r="K35" s="54">
        <v>49</v>
      </c>
      <c r="L35" s="54">
        <v>114</v>
      </c>
      <c r="M35" s="54">
        <v>29.3</v>
      </c>
      <c r="N35" s="54">
        <v>21.299999999999997</v>
      </c>
      <c r="O35" s="54">
        <v>50.600000000000009</v>
      </c>
      <c r="P35" s="54">
        <f t="shared" si="3"/>
        <v>344.3</v>
      </c>
      <c r="Q35" s="54">
        <f t="shared" si="4"/>
        <v>172.3</v>
      </c>
      <c r="R35" s="54">
        <f t="shared" si="5"/>
        <v>516.6</v>
      </c>
      <c r="S35" s="54">
        <f t="shared" si="6"/>
        <v>375</v>
      </c>
      <c r="T35" s="54">
        <f t="shared" si="7"/>
        <v>198</v>
      </c>
      <c r="U35" s="54">
        <f t="shared" si="8"/>
        <v>573</v>
      </c>
      <c r="V35" s="54">
        <v>330</v>
      </c>
      <c r="W35" s="54">
        <v>159</v>
      </c>
      <c r="X35" s="54">
        <v>489</v>
      </c>
      <c r="Y35" s="54">
        <v>45</v>
      </c>
      <c r="Z35" s="54">
        <v>39</v>
      </c>
      <c r="AA35" s="54">
        <v>84</v>
      </c>
      <c r="AB35" s="54">
        <v>28.96</v>
      </c>
      <c r="AC35" s="54">
        <v>26.16</v>
      </c>
      <c r="AD35" s="54">
        <v>55.11999999999999</v>
      </c>
      <c r="AE35" s="54">
        <f t="shared" si="9"/>
        <v>358.96</v>
      </c>
      <c r="AF35" s="54">
        <f t="shared" si="10"/>
        <v>185.16</v>
      </c>
      <c r="AG35" s="54">
        <f t="shared" si="11"/>
        <v>544.12</v>
      </c>
    </row>
    <row r="36" spans="1:33" x14ac:dyDescent="0.2">
      <c r="A36" s="46">
        <v>7</v>
      </c>
      <c r="B36" s="47" t="s">
        <v>115</v>
      </c>
      <c r="C36" s="48"/>
      <c r="D36" s="55">
        <f t="shared" si="0"/>
        <v>277</v>
      </c>
      <c r="E36" s="55">
        <f t="shared" si="1"/>
        <v>127</v>
      </c>
      <c r="F36" s="55">
        <f t="shared" si="2"/>
        <v>404</v>
      </c>
      <c r="G36" s="55">
        <v>243</v>
      </c>
      <c r="H36" s="55">
        <v>99</v>
      </c>
      <c r="I36" s="55">
        <v>342</v>
      </c>
      <c r="J36" s="55">
        <v>34</v>
      </c>
      <c r="K36" s="55">
        <v>28</v>
      </c>
      <c r="L36" s="55">
        <v>62</v>
      </c>
      <c r="M36" s="55">
        <v>12.780000000000003</v>
      </c>
      <c r="N36" s="55">
        <v>9.39</v>
      </c>
      <c r="O36" s="55">
        <v>22.169999999999998</v>
      </c>
      <c r="P36" s="55">
        <f t="shared" si="3"/>
        <v>255.78</v>
      </c>
      <c r="Q36" s="55">
        <f t="shared" si="4"/>
        <v>108.39</v>
      </c>
      <c r="R36" s="55">
        <f t="shared" si="5"/>
        <v>364.17</v>
      </c>
      <c r="S36" s="55">
        <f t="shared" si="6"/>
        <v>265</v>
      </c>
      <c r="T36" s="55">
        <f t="shared" si="7"/>
        <v>128</v>
      </c>
      <c r="U36" s="55">
        <f t="shared" si="8"/>
        <v>393</v>
      </c>
      <c r="V36" s="55">
        <v>245</v>
      </c>
      <c r="W36" s="55">
        <v>115</v>
      </c>
      <c r="X36" s="55">
        <v>360</v>
      </c>
      <c r="Y36" s="55">
        <v>20</v>
      </c>
      <c r="Z36" s="55">
        <v>13</v>
      </c>
      <c r="AA36" s="55">
        <v>33</v>
      </c>
      <c r="AB36" s="55">
        <v>11.550000000000002</v>
      </c>
      <c r="AC36" s="55">
        <v>8.7700000000000014</v>
      </c>
      <c r="AD36" s="55">
        <v>20.319999999999997</v>
      </c>
      <c r="AE36" s="55">
        <f t="shared" si="9"/>
        <v>256.55</v>
      </c>
      <c r="AF36" s="55">
        <f t="shared" si="10"/>
        <v>123.77</v>
      </c>
      <c r="AG36" s="55">
        <f t="shared" si="11"/>
        <v>380.32</v>
      </c>
    </row>
    <row r="37" spans="1:33" x14ac:dyDescent="0.2">
      <c r="A37" s="49"/>
      <c r="B37" s="50" t="s">
        <v>53</v>
      </c>
      <c r="C37" s="51" t="s">
        <v>160</v>
      </c>
      <c r="D37" s="56">
        <f t="shared" si="0"/>
        <v>70</v>
      </c>
      <c r="E37" s="56">
        <f t="shared" si="1"/>
        <v>18</v>
      </c>
      <c r="F37" s="56">
        <f t="shared" si="2"/>
        <v>88</v>
      </c>
      <c r="G37" s="55">
        <v>66</v>
      </c>
      <c r="H37" s="55">
        <v>17</v>
      </c>
      <c r="I37" s="55">
        <v>83</v>
      </c>
      <c r="J37" s="55">
        <v>4</v>
      </c>
      <c r="K37" s="55">
        <v>1</v>
      </c>
      <c r="L37" s="55">
        <v>5</v>
      </c>
      <c r="M37" s="55">
        <v>3</v>
      </c>
      <c r="N37" s="55">
        <v>0.75</v>
      </c>
      <c r="O37" s="55">
        <v>3.75</v>
      </c>
      <c r="P37" s="55">
        <f t="shared" si="3"/>
        <v>69</v>
      </c>
      <c r="Q37" s="55">
        <f t="shared" si="4"/>
        <v>17.75</v>
      </c>
      <c r="R37" s="55">
        <f t="shared" si="5"/>
        <v>86.75</v>
      </c>
      <c r="S37" s="55">
        <f t="shared" si="6"/>
        <v>71</v>
      </c>
      <c r="T37" s="55">
        <f t="shared" si="7"/>
        <v>21</v>
      </c>
      <c r="U37" s="55">
        <f t="shared" si="8"/>
        <v>92</v>
      </c>
      <c r="V37" s="55">
        <v>69</v>
      </c>
      <c r="W37" s="55">
        <v>21</v>
      </c>
      <c r="X37" s="55">
        <v>90</v>
      </c>
      <c r="Y37" s="55">
        <v>2</v>
      </c>
      <c r="Z37" s="55"/>
      <c r="AA37" s="55">
        <v>2</v>
      </c>
      <c r="AB37" s="55">
        <v>1.38</v>
      </c>
      <c r="AC37" s="55"/>
      <c r="AD37" s="55">
        <v>1.38</v>
      </c>
      <c r="AE37" s="55">
        <f t="shared" si="9"/>
        <v>70.38</v>
      </c>
      <c r="AF37" s="55">
        <f t="shared" si="10"/>
        <v>21</v>
      </c>
      <c r="AG37" s="55">
        <f t="shared" si="11"/>
        <v>91.38</v>
      </c>
    </row>
    <row r="38" spans="1:33" x14ac:dyDescent="0.2">
      <c r="A38" s="49"/>
      <c r="B38" s="50" t="s">
        <v>19</v>
      </c>
      <c r="C38" s="51" t="s">
        <v>157</v>
      </c>
      <c r="D38" s="56">
        <f t="shared" si="0"/>
        <v>12</v>
      </c>
      <c r="E38" s="56">
        <f t="shared" si="1"/>
        <v>32</v>
      </c>
      <c r="F38" s="56">
        <f t="shared" si="2"/>
        <v>44</v>
      </c>
      <c r="G38" s="55">
        <v>6</v>
      </c>
      <c r="H38" s="55">
        <v>20</v>
      </c>
      <c r="I38" s="55">
        <v>26</v>
      </c>
      <c r="J38" s="55">
        <v>6</v>
      </c>
      <c r="K38" s="55">
        <v>12</v>
      </c>
      <c r="L38" s="55">
        <v>18</v>
      </c>
      <c r="M38" s="55">
        <v>0.75</v>
      </c>
      <c r="N38" s="55">
        <v>1.88</v>
      </c>
      <c r="O38" s="55">
        <v>2.63</v>
      </c>
      <c r="P38" s="55">
        <f t="shared" si="3"/>
        <v>6.75</v>
      </c>
      <c r="Q38" s="55">
        <f t="shared" si="4"/>
        <v>21.88</v>
      </c>
      <c r="R38" s="55">
        <f t="shared" si="5"/>
        <v>28.63</v>
      </c>
      <c r="S38" s="55">
        <f t="shared" si="6"/>
        <v>11</v>
      </c>
      <c r="T38" s="55">
        <f t="shared" si="7"/>
        <v>35</v>
      </c>
      <c r="U38" s="55">
        <f t="shared" si="8"/>
        <v>46</v>
      </c>
      <c r="V38" s="55">
        <v>9</v>
      </c>
      <c r="W38" s="55">
        <v>28</v>
      </c>
      <c r="X38" s="55">
        <v>37</v>
      </c>
      <c r="Y38" s="55">
        <v>2</v>
      </c>
      <c r="Z38" s="55">
        <v>7</v>
      </c>
      <c r="AA38" s="55">
        <v>9</v>
      </c>
      <c r="AB38" s="55">
        <v>1.1299999999999999</v>
      </c>
      <c r="AC38" s="55">
        <v>5.38</v>
      </c>
      <c r="AD38" s="55">
        <v>6.51</v>
      </c>
      <c r="AE38" s="55">
        <f t="shared" si="9"/>
        <v>10.129999999999999</v>
      </c>
      <c r="AF38" s="55">
        <f t="shared" si="10"/>
        <v>33.380000000000003</v>
      </c>
      <c r="AG38" s="55">
        <f t="shared" si="11"/>
        <v>43.510000000000005</v>
      </c>
    </row>
    <row r="39" spans="1:33" x14ac:dyDescent="0.2">
      <c r="A39" s="49"/>
      <c r="B39" s="50" t="s">
        <v>97</v>
      </c>
      <c r="C39" s="51" t="s">
        <v>98</v>
      </c>
      <c r="D39" s="56">
        <f t="shared" si="0"/>
        <v>10</v>
      </c>
      <c r="E39" s="56">
        <f t="shared" si="1"/>
        <v>14</v>
      </c>
      <c r="F39" s="56">
        <f t="shared" si="2"/>
        <v>24</v>
      </c>
      <c r="G39" s="55">
        <v>8</v>
      </c>
      <c r="H39" s="55">
        <v>9</v>
      </c>
      <c r="I39" s="55">
        <v>17</v>
      </c>
      <c r="J39" s="55">
        <v>2</v>
      </c>
      <c r="K39" s="55">
        <v>5</v>
      </c>
      <c r="L39" s="55">
        <v>7</v>
      </c>
      <c r="M39" s="55">
        <v>1.5</v>
      </c>
      <c r="N39" s="55">
        <v>3.75</v>
      </c>
      <c r="O39" s="55">
        <v>5.25</v>
      </c>
      <c r="P39" s="55">
        <f t="shared" si="3"/>
        <v>9.5</v>
      </c>
      <c r="Q39" s="55">
        <f t="shared" si="4"/>
        <v>12.75</v>
      </c>
      <c r="R39" s="55">
        <f t="shared" si="5"/>
        <v>22.25</v>
      </c>
      <c r="S39" s="55">
        <f t="shared" si="6"/>
        <v>16</v>
      </c>
      <c r="T39" s="55">
        <f t="shared" si="7"/>
        <v>15</v>
      </c>
      <c r="U39" s="55">
        <f t="shared" si="8"/>
        <v>31</v>
      </c>
      <c r="V39" s="55">
        <v>13</v>
      </c>
      <c r="W39" s="55">
        <v>13</v>
      </c>
      <c r="X39" s="55">
        <v>26</v>
      </c>
      <c r="Y39" s="55">
        <v>3</v>
      </c>
      <c r="Z39" s="55">
        <v>2</v>
      </c>
      <c r="AA39" s="55">
        <v>5</v>
      </c>
      <c r="AB39" s="55">
        <v>1.88</v>
      </c>
      <c r="AC39" s="55">
        <v>1.1299999999999999</v>
      </c>
      <c r="AD39" s="55">
        <v>3.01</v>
      </c>
      <c r="AE39" s="55">
        <f t="shared" si="9"/>
        <v>14.879999999999999</v>
      </c>
      <c r="AF39" s="55">
        <f t="shared" si="10"/>
        <v>14.129999999999999</v>
      </c>
      <c r="AG39" s="55">
        <f t="shared" si="11"/>
        <v>29.009999999999998</v>
      </c>
    </row>
    <row r="40" spans="1:33" x14ac:dyDescent="0.2">
      <c r="A40" s="49"/>
      <c r="B40" s="50" t="s">
        <v>42</v>
      </c>
      <c r="C40" s="51" t="s">
        <v>159</v>
      </c>
      <c r="D40" s="56">
        <f t="shared" si="0"/>
        <v>24</v>
      </c>
      <c r="E40" s="56">
        <f t="shared" si="1"/>
        <v>6</v>
      </c>
      <c r="F40" s="56">
        <f t="shared" si="2"/>
        <v>30</v>
      </c>
      <c r="G40" s="55">
        <v>24</v>
      </c>
      <c r="H40" s="55">
        <v>6</v>
      </c>
      <c r="I40" s="55">
        <v>30</v>
      </c>
      <c r="J40" s="55"/>
      <c r="K40" s="55"/>
      <c r="L40" s="55"/>
      <c r="M40" s="55"/>
      <c r="N40" s="55"/>
      <c r="O40" s="55"/>
      <c r="P40" s="55">
        <f t="shared" si="3"/>
        <v>24</v>
      </c>
      <c r="Q40" s="55">
        <f t="shared" si="4"/>
        <v>6</v>
      </c>
      <c r="R40" s="55">
        <f t="shared" si="5"/>
        <v>30</v>
      </c>
      <c r="S40" s="55">
        <f t="shared" si="6"/>
        <v>26</v>
      </c>
      <c r="T40" s="55">
        <f t="shared" si="7"/>
        <v>6</v>
      </c>
      <c r="U40" s="55">
        <f t="shared" si="8"/>
        <v>32</v>
      </c>
      <c r="V40" s="55">
        <v>26</v>
      </c>
      <c r="W40" s="55">
        <v>6</v>
      </c>
      <c r="X40" s="55">
        <v>32</v>
      </c>
      <c r="Y40" s="55"/>
      <c r="Z40" s="55"/>
      <c r="AA40" s="55"/>
      <c r="AB40" s="55"/>
      <c r="AC40" s="55"/>
      <c r="AD40" s="55"/>
      <c r="AE40" s="55">
        <f t="shared" si="9"/>
        <v>26</v>
      </c>
      <c r="AF40" s="55">
        <f t="shared" si="10"/>
        <v>6</v>
      </c>
      <c r="AG40" s="55">
        <f t="shared" si="11"/>
        <v>32</v>
      </c>
    </row>
    <row r="41" spans="1:33" x14ac:dyDescent="0.2">
      <c r="A41" s="49"/>
      <c r="B41" s="50" t="s">
        <v>47</v>
      </c>
      <c r="C41" s="51" t="s">
        <v>48</v>
      </c>
      <c r="D41" s="56">
        <f t="shared" si="0"/>
        <v>13</v>
      </c>
      <c r="E41" s="56">
        <f t="shared" si="1"/>
        <v>7</v>
      </c>
      <c r="F41" s="56">
        <f t="shared" si="2"/>
        <v>20</v>
      </c>
      <c r="G41" s="55">
        <v>10</v>
      </c>
      <c r="H41" s="55">
        <v>5</v>
      </c>
      <c r="I41" s="55">
        <v>15</v>
      </c>
      <c r="J41" s="55">
        <v>3</v>
      </c>
      <c r="K41" s="55">
        <v>2</v>
      </c>
      <c r="L41" s="55">
        <v>5</v>
      </c>
      <c r="M41" s="55">
        <v>0.38</v>
      </c>
      <c r="N41" s="55">
        <v>0.88</v>
      </c>
      <c r="O41" s="55">
        <v>1.26</v>
      </c>
      <c r="P41" s="55">
        <f t="shared" si="3"/>
        <v>10.38</v>
      </c>
      <c r="Q41" s="55">
        <f t="shared" si="4"/>
        <v>5.88</v>
      </c>
      <c r="R41" s="55">
        <f t="shared" si="5"/>
        <v>16.260000000000002</v>
      </c>
      <c r="S41" s="55">
        <f t="shared" si="6"/>
        <v>6</v>
      </c>
      <c r="T41" s="55">
        <f t="shared" si="7"/>
        <v>5</v>
      </c>
      <c r="U41" s="55">
        <f t="shared" si="8"/>
        <v>11</v>
      </c>
      <c r="V41" s="55">
        <v>5</v>
      </c>
      <c r="W41" s="55">
        <v>4</v>
      </c>
      <c r="X41" s="55">
        <v>9</v>
      </c>
      <c r="Y41" s="55">
        <v>1</v>
      </c>
      <c r="Z41" s="55">
        <v>1</v>
      </c>
      <c r="AA41" s="55">
        <v>2</v>
      </c>
      <c r="AB41" s="55">
        <v>0.75</v>
      </c>
      <c r="AC41" s="55">
        <v>0.75</v>
      </c>
      <c r="AD41" s="55">
        <v>1.5</v>
      </c>
      <c r="AE41" s="55">
        <f t="shared" si="9"/>
        <v>5.75</v>
      </c>
      <c r="AF41" s="55">
        <f t="shared" si="10"/>
        <v>4.75</v>
      </c>
      <c r="AG41" s="55">
        <f t="shared" si="11"/>
        <v>10.5</v>
      </c>
    </row>
    <row r="42" spans="1:33" x14ac:dyDescent="0.2">
      <c r="A42" s="49"/>
      <c r="B42" s="50" t="s">
        <v>45</v>
      </c>
      <c r="C42" s="51" t="s">
        <v>46</v>
      </c>
      <c r="D42" s="56">
        <f t="shared" si="0"/>
        <v>29</v>
      </c>
      <c r="E42" s="56">
        <f t="shared" si="1"/>
        <v>16</v>
      </c>
      <c r="F42" s="56">
        <f t="shared" si="2"/>
        <v>45</v>
      </c>
      <c r="G42" s="55">
        <v>25</v>
      </c>
      <c r="H42" s="55">
        <v>13</v>
      </c>
      <c r="I42" s="55">
        <v>38</v>
      </c>
      <c r="J42" s="55">
        <v>4</v>
      </c>
      <c r="K42" s="55">
        <v>3</v>
      </c>
      <c r="L42" s="55">
        <v>7</v>
      </c>
      <c r="M42" s="55">
        <v>0</v>
      </c>
      <c r="N42" s="55">
        <v>0.88</v>
      </c>
      <c r="O42" s="55">
        <v>0.88</v>
      </c>
      <c r="P42" s="55">
        <f t="shared" si="3"/>
        <v>25</v>
      </c>
      <c r="Q42" s="55">
        <f t="shared" si="4"/>
        <v>13.88</v>
      </c>
      <c r="R42" s="55">
        <f t="shared" si="5"/>
        <v>38.880000000000003</v>
      </c>
      <c r="S42" s="55">
        <f t="shared" si="6"/>
        <v>23</v>
      </c>
      <c r="T42" s="55">
        <f t="shared" si="7"/>
        <v>12</v>
      </c>
      <c r="U42" s="55">
        <f t="shared" si="8"/>
        <v>35</v>
      </c>
      <c r="V42" s="55">
        <v>22</v>
      </c>
      <c r="W42" s="55">
        <v>11</v>
      </c>
      <c r="X42" s="55">
        <v>33</v>
      </c>
      <c r="Y42" s="55">
        <v>1</v>
      </c>
      <c r="Z42" s="55">
        <v>1</v>
      </c>
      <c r="AA42" s="55">
        <v>2</v>
      </c>
      <c r="AB42" s="55">
        <v>0.38</v>
      </c>
      <c r="AC42" s="55">
        <v>0.75</v>
      </c>
      <c r="AD42" s="55">
        <v>1.1299999999999999</v>
      </c>
      <c r="AE42" s="55">
        <f t="shared" si="9"/>
        <v>22.38</v>
      </c>
      <c r="AF42" s="55">
        <f t="shared" si="10"/>
        <v>11.75</v>
      </c>
      <c r="AG42" s="55">
        <f t="shared" si="11"/>
        <v>34.129999999999995</v>
      </c>
    </row>
    <row r="43" spans="1:33" x14ac:dyDescent="0.2">
      <c r="A43" s="49"/>
      <c r="B43" s="50" t="s">
        <v>43</v>
      </c>
      <c r="C43" s="51" t="s">
        <v>44</v>
      </c>
      <c r="D43" s="56">
        <f t="shared" si="0"/>
        <v>20</v>
      </c>
      <c r="E43" s="56">
        <f t="shared" si="1"/>
        <v>8</v>
      </c>
      <c r="F43" s="56">
        <f t="shared" si="2"/>
        <v>28</v>
      </c>
      <c r="G43" s="55">
        <v>15</v>
      </c>
      <c r="H43" s="55">
        <v>7</v>
      </c>
      <c r="I43" s="55">
        <v>22</v>
      </c>
      <c r="J43" s="55">
        <v>5</v>
      </c>
      <c r="K43" s="55">
        <v>1</v>
      </c>
      <c r="L43" s="55">
        <v>6</v>
      </c>
      <c r="M43" s="55">
        <v>1.5</v>
      </c>
      <c r="N43" s="55">
        <v>0</v>
      </c>
      <c r="O43" s="55">
        <v>1.5</v>
      </c>
      <c r="P43" s="55">
        <f t="shared" si="3"/>
        <v>16.5</v>
      </c>
      <c r="Q43" s="55">
        <f t="shared" si="4"/>
        <v>7</v>
      </c>
      <c r="R43" s="55">
        <f t="shared" si="5"/>
        <v>23.5</v>
      </c>
      <c r="S43" s="55">
        <f t="shared" si="6"/>
        <v>18</v>
      </c>
      <c r="T43" s="55">
        <f t="shared" si="7"/>
        <v>7</v>
      </c>
      <c r="U43" s="55">
        <f t="shared" si="8"/>
        <v>25</v>
      </c>
      <c r="V43" s="55">
        <v>18</v>
      </c>
      <c r="W43" s="55">
        <v>7</v>
      </c>
      <c r="X43" s="55">
        <v>25</v>
      </c>
      <c r="Y43" s="55"/>
      <c r="Z43" s="55"/>
      <c r="AA43" s="55"/>
      <c r="AB43" s="55"/>
      <c r="AC43" s="55"/>
      <c r="AD43" s="55"/>
      <c r="AE43" s="55">
        <f t="shared" si="9"/>
        <v>18</v>
      </c>
      <c r="AF43" s="55">
        <f t="shared" si="10"/>
        <v>7</v>
      </c>
      <c r="AG43" s="55">
        <f t="shared" si="11"/>
        <v>25</v>
      </c>
    </row>
    <row r="44" spans="1:33" x14ac:dyDescent="0.2">
      <c r="A44" s="49"/>
      <c r="B44" s="50" t="s">
        <v>20</v>
      </c>
      <c r="C44" s="51" t="s">
        <v>158</v>
      </c>
      <c r="D44" s="56">
        <f t="shared" si="0"/>
        <v>6</v>
      </c>
      <c r="E44" s="56">
        <f t="shared" si="1"/>
        <v>10</v>
      </c>
      <c r="F44" s="56">
        <f t="shared" si="2"/>
        <v>16</v>
      </c>
      <c r="G44" s="55">
        <v>3</v>
      </c>
      <c r="H44" s="55">
        <v>6</v>
      </c>
      <c r="I44" s="55">
        <v>9</v>
      </c>
      <c r="J44" s="55">
        <v>3</v>
      </c>
      <c r="K44" s="55">
        <v>4</v>
      </c>
      <c r="L44" s="55">
        <v>7</v>
      </c>
      <c r="M44" s="55">
        <v>2.25</v>
      </c>
      <c r="N44" s="55">
        <v>1.25</v>
      </c>
      <c r="O44" s="55">
        <v>3.5</v>
      </c>
      <c r="P44" s="55">
        <f t="shared" si="3"/>
        <v>5.25</v>
      </c>
      <c r="Q44" s="55">
        <f t="shared" si="4"/>
        <v>7.25</v>
      </c>
      <c r="R44" s="55">
        <f t="shared" si="5"/>
        <v>12.5</v>
      </c>
      <c r="S44" s="55">
        <f t="shared" si="6"/>
        <v>11</v>
      </c>
      <c r="T44" s="55">
        <f t="shared" si="7"/>
        <v>12</v>
      </c>
      <c r="U44" s="55">
        <f t="shared" si="8"/>
        <v>23</v>
      </c>
      <c r="V44" s="55">
        <v>8</v>
      </c>
      <c r="W44" s="55">
        <v>11</v>
      </c>
      <c r="X44" s="55">
        <v>19</v>
      </c>
      <c r="Y44" s="55">
        <v>3</v>
      </c>
      <c r="Z44" s="55">
        <v>1</v>
      </c>
      <c r="AA44" s="55">
        <v>4</v>
      </c>
      <c r="AB44" s="55">
        <v>1.88</v>
      </c>
      <c r="AC44" s="55">
        <v>0.38</v>
      </c>
      <c r="AD44" s="55">
        <v>2.2599999999999998</v>
      </c>
      <c r="AE44" s="55">
        <f t="shared" si="9"/>
        <v>9.879999999999999</v>
      </c>
      <c r="AF44" s="55">
        <f t="shared" si="10"/>
        <v>11.38</v>
      </c>
      <c r="AG44" s="55">
        <f t="shared" si="11"/>
        <v>21.259999999999998</v>
      </c>
    </row>
    <row r="45" spans="1:33" x14ac:dyDescent="0.2">
      <c r="A45" s="49"/>
      <c r="B45" s="50" t="s">
        <v>17</v>
      </c>
      <c r="C45" s="51" t="s">
        <v>18</v>
      </c>
      <c r="D45" s="56">
        <f t="shared" si="0"/>
        <v>93</v>
      </c>
      <c r="E45" s="56">
        <f t="shared" si="1"/>
        <v>16</v>
      </c>
      <c r="F45" s="56">
        <f t="shared" si="2"/>
        <v>109</v>
      </c>
      <c r="G45" s="55">
        <v>86</v>
      </c>
      <c r="H45" s="55">
        <v>16</v>
      </c>
      <c r="I45" s="55">
        <v>102</v>
      </c>
      <c r="J45" s="55">
        <v>7</v>
      </c>
      <c r="K45" s="55"/>
      <c r="L45" s="55">
        <v>7</v>
      </c>
      <c r="M45" s="55">
        <v>3.4</v>
      </c>
      <c r="N45" s="55"/>
      <c r="O45" s="55">
        <v>3.4</v>
      </c>
      <c r="P45" s="55">
        <f t="shared" si="3"/>
        <v>89.4</v>
      </c>
      <c r="Q45" s="55">
        <f t="shared" si="4"/>
        <v>16</v>
      </c>
      <c r="R45" s="55">
        <f t="shared" si="5"/>
        <v>105.4</v>
      </c>
      <c r="S45" s="55">
        <f t="shared" si="6"/>
        <v>83</v>
      </c>
      <c r="T45" s="55">
        <f t="shared" si="7"/>
        <v>15</v>
      </c>
      <c r="U45" s="55">
        <f t="shared" si="8"/>
        <v>98</v>
      </c>
      <c r="V45" s="55">
        <v>75</v>
      </c>
      <c r="W45" s="55">
        <v>14</v>
      </c>
      <c r="X45" s="55">
        <v>89</v>
      </c>
      <c r="Y45" s="55">
        <v>8</v>
      </c>
      <c r="Z45" s="55">
        <v>1</v>
      </c>
      <c r="AA45" s="55">
        <v>9</v>
      </c>
      <c r="AB45" s="55">
        <v>4.1499999999999995</v>
      </c>
      <c r="AC45" s="55">
        <v>0.38</v>
      </c>
      <c r="AD45" s="55">
        <v>4.5299999999999994</v>
      </c>
      <c r="AE45" s="55">
        <f t="shared" si="9"/>
        <v>79.150000000000006</v>
      </c>
      <c r="AF45" s="55">
        <f t="shared" si="10"/>
        <v>14.38</v>
      </c>
      <c r="AG45" s="55">
        <f t="shared" si="11"/>
        <v>93.53</v>
      </c>
    </row>
    <row r="46" spans="1:33" x14ac:dyDescent="0.2">
      <c r="A46" s="49"/>
      <c r="B46" s="47" t="s">
        <v>142</v>
      </c>
      <c r="C46" s="48"/>
      <c r="D46" s="55">
        <f t="shared" si="0"/>
        <v>32</v>
      </c>
      <c r="E46" s="55">
        <f t="shared" si="1"/>
        <v>40</v>
      </c>
      <c r="F46" s="55">
        <f t="shared" si="2"/>
        <v>72</v>
      </c>
      <c r="G46" s="55">
        <v>20</v>
      </c>
      <c r="H46" s="55">
        <v>27</v>
      </c>
      <c r="I46" s="55">
        <v>47</v>
      </c>
      <c r="J46" s="55">
        <v>12</v>
      </c>
      <c r="K46" s="55">
        <v>13</v>
      </c>
      <c r="L46" s="55">
        <v>25</v>
      </c>
      <c r="M46" s="55">
        <v>7.38</v>
      </c>
      <c r="N46" s="55">
        <v>9.64</v>
      </c>
      <c r="O46" s="55">
        <v>17.02</v>
      </c>
      <c r="P46" s="55">
        <f t="shared" si="3"/>
        <v>27.38</v>
      </c>
      <c r="Q46" s="55">
        <f t="shared" si="4"/>
        <v>36.64</v>
      </c>
      <c r="R46" s="55">
        <f t="shared" si="5"/>
        <v>64.02</v>
      </c>
      <c r="S46" s="55">
        <f t="shared" si="6"/>
        <v>22</v>
      </c>
      <c r="T46" s="55">
        <f t="shared" si="7"/>
        <v>31</v>
      </c>
      <c r="U46" s="55">
        <f t="shared" si="8"/>
        <v>53</v>
      </c>
      <c r="V46" s="55">
        <v>11</v>
      </c>
      <c r="W46" s="55">
        <v>12</v>
      </c>
      <c r="X46" s="55">
        <v>23</v>
      </c>
      <c r="Y46" s="55">
        <v>11</v>
      </c>
      <c r="Z46" s="55">
        <v>19</v>
      </c>
      <c r="AA46" s="55">
        <v>30</v>
      </c>
      <c r="AB46" s="55">
        <v>7.6499999999999995</v>
      </c>
      <c r="AC46" s="55">
        <v>12.14</v>
      </c>
      <c r="AD46" s="55">
        <v>19.79</v>
      </c>
      <c r="AE46" s="55">
        <f t="shared" si="9"/>
        <v>18.649999999999999</v>
      </c>
      <c r="AF46" s="55">
        <f t="shared" si="10"/>
        <v>24.14</v>
      </c>
      <c r="AG46" s="55">
        <f t="shared" si="11"/>
        <v>42.79</v>
      </c>
    </row>
    <row r="47" spans="1:33" x14ac:dyDescent="0.2">
      <c r="A47" s="49"/>
      <c r="B47" s="50" t="s">
        <v>49</v>
      </c>
      <c r="C47" s="51" t="s">
        <v>161</v>
      </c>
      <c r="D47" s="56">
        <f t="shared" si="0"/>
        <v>16</v>
      </c>
      <c r="E47" s="56">
        <f t="shared" si="1"/>
        <v>11</v>
      </c>
      <c r="F47" s="56">
        <f t="shared" si="2"/>
        <v>27</v>
      </c>
      <c r="G47" s="55">
        <v>9</v>
      </c>
      <c r="H47" s="55">
        <v>7</v>
      </c>
      <c r="I47" s="55">
        <v>16</v>
      </c>
      <c r="J47" s="55">
        <v>7</v>
      </c>
      <c r="K47" s="55">
        <v>4</v>
      </c>
      <c r="L47" s="55">
        <v>11</v>
      </c>
      <c r="M47" s="55">
        <v>4.88</v>
      </c>
      <c r="N47" s="55">
        <v>3.13</v>
      </c>
      <c r="O47" s="55">
        <v>8.01</v>
      </c>
      <c r="P47" s="55">
        <f t="shared" si="3"/>
        <v>13.879999999999999</v>
      </c>
      <c r="Q47" s="55">
        <f t="shared" si="4"/>
        <v>10.129999999999999</v>
      </c>
      <c r="R47" s="55">
        <f t="shared" si="5"/>
        <v>24.009999999999998</v>
      </c>
      <c r="S47" s="55">
        <f t="shared" si="6"/>
        <v>0</v>
      </c>
      <c r="T47" s="55">
        <f t="shared" si="7"/>
        <v>2</v>
      </c>
      <c r="U47" s="55">
        <f t="shared" si="8"/>
        <v>2</v>
      </c>
      <c r="V47" s="55"/>
      <c r="W47" s="55"/>
      <c r="X47" s="55"/>
      <c r="Y47" s="55"/>
      <c r="Z47" s="55">
        <v>2</v>
      </c>
      <c r="AA47" s="55">
        <v>2</v>
      </c>
      <c r="AB47" s="55"/>
      <c r="AC47" s="55">
        <v>0.88</v>
      </c>
      <c r="AD47" s="55">
        <v>0.88</v>
      </c>
      <c r="AE47" s="55">
        <f t="shared" si="9"/>
        <v>0</v>
      </c>
      <c r="AF47" s="55">
        <f t="shared" si="10"/>
        <v>0.88</v>
      </c>
      <c r="AG47" s="55">
        <f t="shared" si="11"/>
        <v>0.88</v>
      </c>
    </row>
    <row r="48" spans="1:33" x14ac:dyDescent="0.2">
      <c r="A48" s="49"/>
      <c r="B48" s="50" t="s">
        <v>50</v>
      </c>
      <c r="C48" s="51" t="s">
        <v>162</v>
      </c>
      <c r="D48" s="56">
        <f t="shared" si="0"/>
        <v>6</v>
      </c>
      <c r="E48" s="56">
        <f t="shared" si="1"/>
        <v>11</v>
      </c>
      <c r="F48" s="56">
        <f t="shared" si="2"/>
        <v>17</v>
      </c>
      <c r="G48" s="55">
        <v>3</v>
      </c>
      <c r="H48" s="55">
        <v>7</v>
      </c>
      <c r="I48" s="55">
        <v>10</v>
      </c>
      <c r="J48" s="55">
        <v>3</v>
      </c>
      <c r="K48" s="55">
        <v>4</v>
      </c>
      <c r="L48" s="55">
        <v>7</v>
      </c>
      <c r="M48" s="55">
        <v>1</v>
      </c>
      <c r="N48" s="55">
        <v>2.63</v>
      </c>
      <c r="O48" s="55">
        <v>3.63</v>
      </c>
      <c r="P48" s="55">
        <f t="shared" si="3"/>
        <v>4</v>
      </c>
      <c r="Q48" s="55">
        <f t="shared" si="4"/>
        <v>9.629999999999999</v>
      </c>
      <c r="R48" s="55">
        <f t="shared" si="5"/>
        <v>13.629999999999999</v>
      </c>
      <c r="S48" s="55">
        <f t="shared" si="6"/>
        <v>1</v>
      </c>
      <c r="T48" s="55">
        <f t="shared" si="7"/>
        <v>0</v>
      </c>
      <c r="U48" s="55">
        <f t="shared" si="8"/>
        <v>1</v>
      </c>
      <c r="V48" s="55">
        <v>1</v>
      </c>
      <c r="W48" s="55"/>
      <c r="X48" s="55">
        <v>1</v>
      </c>
      <c r="Y48" s="55"/>
      <c r="Z48" s="55"/>
      <c r="AA48" s="55"/>
      <c r="AB48" s="55"/>
      <c r="AC48" s="55"/>
      <c r="AD48" s="55"/>
      <c r="AE48" s="55">
        <f t="shared" si="9"/>
        <v>1</v>
      </c>
      <c r="AF48" s="55">
        <f t="shared" si="10"/>
        <v>0</v>
      </c>
      <c r="AG48" s="55">
        <f t="shared" si="11"/>
        <v>1</v>
      </c>
    </row>
    <row r="49" spans="1:33" x14ac:dyDescent="0.2">
      <c r="A49" s="49"/>
      <c r="B49" s="50" t="s">
        <v>51</v>
      </c>
      <c r="C49" s="51" t="s">
        <v>163</v>
      </c>
      <c r="D49" s="56">
        <f t="shared" si="0"/>
        <v>9</v>
      </c>
      <c r="E49" s="56">
        <f t="shared" si="1"/>
        <v>12</v>
      </c>
      <c r="F49" s="56">
        <f t="shared" si="2"/>
        <v>21</v>
      </c>
      <c r="G49" s="55">
        <v>7</v>
      </c>
      <c r="H49" s="55">
        <v>9</v>
      </c>
      <c r="I49" s="55">
        <v>16</v>
      </c>
      <c r="J49" s="55">
        <v>2</v>
      </c>
      <c r="K49" s="55">
        <v>3</v>
      </c>
      <c r="L49" s="55">
        <v>5</v>
      </c>
      <c r="M49" s="55">
        <v>1.5</v>
      </c>
      <c r="N49" s="55">
        <v>2.38</v>
      </c>
      <c r="O49" s="55">
        <v>3.88</v>
      </c>
      <c r="P49" s="55">
        <f t="shared" si="3"/>
        <v>8.5</v>
      </c>
      <c r="Q49" s="55">
        <f t="shared" si="4"/>
        <v>11.379999999999999</v>
      </c>
      <c r="R49" s="55">
        <f t="shared" si="5"/>
        <v>19.88</v>
      </c>
      <c r="S49" s="55">
        <f t="shared" si="6"/>
        <v>0</v>
      </c>
      <c r="T49" s="55">
        <f t="shared" si="7"/>
        <v>1</v>
      </c>
      <c r="U49" s="55">
        <f t="shared" si="8"/>
        <v>1</v>
      </c>
      <c r="V49" s="55"/>
      <c r="W49" s="55"/>
      <c r="X49" s="55"/>
      <c r="Y49" s="55"/>
      <c r="Z49" s="55">
        <v>1</v>
      </c>
      <c r="AA49" s="55">
        <v>1</v>
      </c>
      <c r="AB49" s="55"/>
      <c r="AC49" s="55">
        <v>0</v>
      </c>
      <c r="AD49" s="55">
        <v>0</v>
      </c>
      <c r="AE49" s="55">
        <f t="shared" si="9"/>
        <v>0</v>
      </c>
      <c r="AF49" s="55">
        <f t="shared" si="10"/>
        <v>0</v>
      </c>
      <c r="AG49" s="55">
        <f t="shared" si="11"/>
        <v>0</v>
      </c>
    </row>
    <row r="50" spans="1:33" x14ac:dyDescent="0.2">
      <c r="A50" s="49"/>
      <c r="B50" s="50" t="s">
        <v>101</v>
      </c>
      <c r="C50" s="51" t="s">
        <v>164</v>
      </c>
      <c r="D50" s="56">
        <f t="shared" si="0"/>
        <v>0</v>
      </c>
      <c r="E50" s="56">
        <f t="shared" si="1"/>
        <v>0</v>
      </c>
      <c r="F50" s="56">
        <f t="shared" si="2"/>
        <v>0</v>
      </c>
      <c r="G50" s="55"/>
      <c r="H50" s="55"/>
      <c r="I50" s="55"/>
      <c r="J50" s="55"/>
      <c r="K50" s="55"/>
      <c r="L50" s="55"/>
      <c r="M50" s="55"/>
      <c r="N50" s="55"/>
      <c r="O50" s="55"/>
      <c r="P50" s="55">
        <f t="shared" si="3"/>
        <v>0</v>
      </c>
      <c r="Q50" s="55">
        <f t="shared" si="4"/>
        <v>0</v>
      </c>
      <c r="R50" s="55">
        <f t="shared" si="5"/>
        <v>0</v>
      </c>
      <c r="S50" s="55">
        <f t="shared" si="6"/>
        <v>5</v>
      </c>
      <c r="T50" s="55">
        <f t="shared" si="7"/>
        <v>6</v>
      </c>
      <c r="U50" s="55">
        <f t="shared" si="8"/>
        <v>11</v>
      </c>
      <c r="V50" s="55">
        <v>4</v>
      </c>
      <c r="W50" s="55">
        <v>2</v>
      </c>
      <c r="X50" s="55">
        <v>6</v>
      </c>
      <c r="Y50" s="55">
        <v>1</v>
      </c>
      <c r="Z50" s="55">
        <v>4</v>
      </c>
      <c r="AA50" s="55">
        <v>5</v>
      </c>
      <c r="AB50" s="55">
        <v>0.75</v>
      </c>
      <c r="AC50" s="55">
        <v>2.75</v>
      </c>
      <c r="AD50" s="55">
        <v>3.5</v>
      </c>
      <c r="AE50" s="55">
        <f t="shared" si="9"/>
        <v>4.75</v>
      </c>
      <c r="AF50" s="55">
        <f t="shared" si="10"/>
        <v>4.75</v>
      </c>
      <c r="AG50" s="55">
        <f t="shared" si="11"/>
        <v>9.5</v>
      </c>
    </row>
    <row r="51" spans="1:33" x14ac:dyDescent="0.2">
      <c r="A51" s="49"/>
      <c r="B51" s="50" t="s">
        <v>102</v>
      </c>
      <c r="C51" s="51" t="s">
        <v>165</v>
      </c>
      <c r="D51" s="56">
        <f t="shared" si="0"/>
        <v>0</v>
      </c>
      <c r="E51" s="56">
        <f t="shared" si="1"/>
        <v>0</v>
      </c>
      <c r="F51" s="56">
        <f t="shared" si="2"/>
        <v>0</v>
      </c>
      <c r="G51" s="55"/>
      <c r="H51" s="55"/>
      <c r="I51" s="55"/>
      <c r="J51" s="55"/>
      <c r="K51" s="55"/>
      <c r="L51" s="55"/>
      <c r="M51" s="55"/>
      <c r="N51" s="55"/>
      <c r="O51" s="55"/>
      <c r="P51" s="55">
        <f t="shared" si="3"/>
        <v>0</v>
      </c>
      <c r="Q51" s="55">
        <f t="shared" si="4"/>
        <v>0</v>
      </c>
      <c r="R51" s="55">
        <f t="shared" si="5"/>
        <v>0</v>
      </c>
      <c r="S51" s="55">
        <f t="shared" si="6"/>
        <v>4</v>
      </c>
      <c r="T51" s="55">
        <f t="shared" si="7"/>
        <v>11</v>
      </c>
      <c r="U51" s="55">
        <f t="shared" si="8"/>
        <v>15</v>
      </c>
      <c r="V51" s="55">
        <v>2</v>
      </c>
      <c r="W51" s="55">
        <v>5</v>
      </c>
      <c r="X51" s="55">
        <v>7</v>
      </c>
      <c r="Y51" s="55">
        <v>2</v>
      </c>
      <c r="Z51" s="55">
        <v>6</v>
      </c>
      <c r="AA51" s="55">
        <v>8</v>
      </c>
      <c r="AB51" s="55">
        <v>1.38</v>
      </c>
      <c r="AC51" s="55">
        <v>3.88</v>
      </c>
      <c r="AD51" s="55">
        <v>5.26</v>
      </c>
      <c r="AE51" s="55">
        <f t="shared" si="9"/>
        <v>3.38</v>
      </c>
      <c r="AF51" s="55">
        <f t="shared" si="10"/>
        <v>8.879999999999999</v>
      </c>
      <c r="AG51" s="55">
        <f t="shared" si="11"/>
        <v>12.259999999999998</v>
      </c>
    </row>
    <row r="52" spans="1:33" x14ac:dyDescent="0.2">
      <c r="A52" s="49"/>
      <c r="B52" s="50" t="s">
        <v>52</v>
      </c>
      <c r="C52" s="51" t="s">
        <v>166</v>
      </c>
      <c r="D52" s="56">
        <f t="shared" si="0"/>
        <v>1</v>
      </c>
      <c r="E52" s="56">
        <f t="shared" si="1"/>
        <v>6</v>
      </c>
      <c r="F52" s="56">
        <f t="shared" si="2"/>
        <v>7</v>
      </c>
      <c r="G52" s="55">
        <v>1</v>
      </c>
      <c r="H52" s="55">
        <v>4</v>
      </c>
      <c r="I52" s="55">
        <v>5</v>
      </c>
      <c r="J52" s="55"/>
      <c r="K52" s="55">
        <v>2</v>
      </c>
      <c r="L52" s="55">
        <v>2</v>
      </c>
      <c r="M52" s="55"/>
      <c r="N52" s="55">
        <v>1.5</v>
      </c>
      <c r="O52" s="55">
        <v>1.5</v>
      </c>
      <c r="P52" s="55">
        <f t="shared" si="3"/>
        <v>1</v>
      </c>
      <c r="Q52" s="55">
        <f t="shared" si="4"/>
        <v>5.5</v>
      </c>
      <c r="R52" s="55">
        <f t="shared" si="5"/>
        <v>6.5</v>
      </c>
      <c r="S52" s="55">
        <f t="shared" si="6"/>
        <v>0</v>
      </c>
      <c r="T52" s="55">
        <f t="shared" si="7"/>
        <v>1</v>
      </c>
      <c r="U52" s="55">
        <f t="shared" si="8"/>
        <v>1</v>
      </c>
      <c r="V52" s="55"/>
      <c r="W52" s="55">
        <v>1</v>
      </c>
      <c r="X52" s="55">
        <v>1</v>
      </c>
      <c r="Y52" s="55"/>
      <c r="Z52" s="55"/>
      <c r="AA52" s="55"/>
      <c r="AB52" s="55"/>
      <c r="AC52" s="55"/>
      <c r="AD52" s="55"/>
      <c r="AE52" s="55">
        <f t="shared" si="9"/>
        <v>0</v>
      </c>
      <c r="AF52" s="55">
        <f t="shared" si="10"/>
        <v>1</v>
      </c>
      <c r="AG52" s="55">
        <f t="shared" si="11"/>
        <v>1</v>
      </c>
    </row>
    <row r="53" spans="1:33" x14ac:dyDescent="0.2">
      <c r="A53" s="44"/>
      <c r="B53" s="50" t="s">
        <v>103</v>
      </c>
      <c r="C53" s="51" t="s">
        <v>104</v>
      </c>
      <c r="D53" s="56">
        <f t="shared" si="0"/>
        <v>0</v>
      </c>
      <c r="E53" s="56">
        <f t="shared" si="1"/>
        <v>0</v>
      </c>
      <c r="F53" s="56">
        <f t="shared" si="2"/>
        <v>0</v>
      </c>
      <c r="G53" s="55"/>
      <c r="H53" s="55"/>
      <c r="I53" s="55"/>
      <c r="J53" s="55"/>
      <c r="K53" s="55"/>
      <c r="L53" s="55"/>
      <c r="M53" s="55"/>
      <c r="N53" s="55"/>
      <c r="O53" s="55"/>
      <c r="P53" s="55">
        <f t="shared" si="3"/>
        <v>0</v>
      </c>
      <c r="Q53" s="55">
        <f t="shared" si="4"/>
        <v>0</v>
      </c>
      <c r="R53" s="55">
        <f t="shared" si="5"/>
        <v>0</v>
      </c>
      <c r="S53" s="55">
        <f t="shared" si="6"/>
        <v>12</v>
      </c>
      <c r="T53" s="55">
        <f t="shared" si="7"/>
        <v>10</v>
      </c>
      <c r="U53" s="55">
        <f t="shared" si="8"/>
        <v>22</v>
      </c>
      <c r="V53" s="55">
        <v>4</v>
      </c>
      <c r="W53" s="55">
        <v>4</v>
      </c>
      <c r="X53" s="55">
        <v>8</v>
      </c>
      <c r="Y53" s="55">
        <v>8</v>
      </c>
      <c r="Z53" s="55">
        <v>6</v>
      </c>
      <c r="AA53" s="55">
        <v>14</v>
      </c>
      <c r="AB53" s="55">
        <v>5.52</v>
      </c>
      <c r="AC53" s="55">
        <v>4.63</v>
      </c>
      <c r="AD53" s="55">
        <v>10.149999999999999</v>
      </c>
      <c r="AE53" s="55">
        <f t="shared" si="9"/>
        <v>9.52</v>
      </c>
      <c r="AF53" s="55">
        <f t="shared" si="10"/>
        <v>8.629999999999999</v>
      </c>
      <c r="AG53" s="55">
        <f t="shared" si="11"/>
        <v>18.149999999999999</v>
      </c>
    </row>
    <row r="54" spans="1:33" x14ac:dyDescent="0.2">
      <c r="A54" s="46">
        <v>9</v>
      </c>
      <c r="B54" s="47" t="s">
        <v>36</v>
      </c>
      <c r="C54" s="48"/>
      <c r="D54" s="55">
        <f t="shared" si="0"/>
        <v>71</v>
      </c>
      <c r="E54" s="55">
        <f t="shared" si="1"/>
        <v>33</v>
      </c>
      <c r="F54" s="55">
        <f t="shared" si="2"/>
        <v>104</v>
      </c>
      <c r="G54" s="55">
        <v>52</v>
      </c>
      <c r="H54" s="55">
        <v>25</v>
      </c>
      <c r="I54" s="55">
        <v>77</v>
      </c>
      <c r="J54" s="55">
        <v>19</v>
      </c>
      <c r="K54" s="55">
        <v>8</v>
      </c>
      <c r="L54" s="55">
        <v>27</v>
      </c>
      <c r="M54" s="55">
        <v>9.14</v>
      </c>
      <c r="N54" s="55">
        <v>2.27</v>
      </c>
      <c r="O54" s="55">
        <v>11.41</v>
      </c>
      <c r="P54" s="55">
        <f t="shared" si="3"/>
        <v>61.14</v>
      </c>
      <c r="Q54" s="55">
        <f t="shared" si="4"/>
        <v>27.27</v>
      </c>
      <c r="R54" s="55">
        <f t="shared" si="5"/>
        <v>88.41</v>
      </c>
      <c r="S54" s="55">
        <f t="shared" si="6"/>
        <v>88</v>
      </c>
      <c r="T54" s="55">
        <f t="shared" si="7"/>
        <v>39</v>
      </c>
      <c r="U54" s="55">
        <f t="shared" si="8"/>
        <v>127</v>
      </c>
      <c r="V54" s="55">
        <v>74</v>
      </c>
      <c r="W54" s="55">
        <v>32</v>
      </c>
      <c r="X54" s="55">
        <v>106</v>
      </c>
      <c r="Y54" s="55">
        <v>14</v>
      </c>
      <c r="Z54" s="55">
        <v>7</v>
      </c>
      <c r="AA54" s="55">
        <v>21</v>
      </c>
      <c r="AB54" s="55">
        <v>9.76</v>
      </c>
      <c r="AC54" s="55">
        <v>5.25</v>
      </c>
      <c r="AD54" s="55">
        <v>15.009999999999998</v>
      </c>
      <c r="AE54" s="55">
        <f t="shared" si="9"/>
        <v>83.76</v>
      </c>
      <c r="AF54" s="55">
        <f t="shared" si="10"/>
        <v>37.25</v>
      </c>
      <c r="AG54" s="55">
        <f t="shared" si="11"/>
        <v>121.01</v>
      </c>
    </row>
    <row r="55" spans="1:33" x14ac:dyDescent="0.2">
      <c r="A55" s="49"/>
      <c r="B55" s="50" t="s">
        <v>16</v>
      </c>
      <c r="C55" s="51" t="s">
        <v>156</v>
      </c>
      <c r="D55" s="56">
        <f t="shared" si="0"/>
        <v>50</v>
      </c>
      <c r="E55" s="56">
        <f t="shared" si="1"/>
        <v>24</v>
      </c>
      <c r="F55" s="56">
        <f t="shared" si="2"/>
        <v>74</v>
      </c>
      <c r="G55" s="55">
        <v>40</v>
      </c>
      <c r="H55" s="55">
        <v>18</v>
      </c>
      <c r="I55" s="55">
        <v>58</v>
      </c>
      <c r="J55" s="55">
        <v>10</v>
      </c>
      <c r="K55" s="55">
        <v>6</v>
      </c>
      <c r="L55" s="55">
        <v>16</v>
      </c>
      <c r="M55" s="55">
        <v>3.13</v>
      </c>
      <c r="N55" s="55">
        <v>1.1400000000000001</v>
      </c>
      <c r="O55" s="55">
        <v>4.2699999999999996</v>
      </c>
      <c r="P55" s="55">
        <f t="shared" si="3"/>
        <v>43.13</v>
      </c>
      <c r="Q55" s="55">
        <f t="shared" si="4"/>
        <v>19.14</v>
      </c>
      <c r="R55" s="55">
        <f t="shared" si="5"/>
        <v>62.27</v>
      </c>
      <c r="S55" s="55">
        <f t="shared" si="6"/>
        <v>62</v>
      </c>
      <c r="T55" s="55">
        <f t="shared" si="7"/>
        <v>28</v>
      </c>
      <c r="U55" s="55">
        <f t="shared" si="8"/>
        <v>90</v>
      </c>
      <c r="V55" s="55">
        <v>60</v>
      </c>
      <c r="W55" s="55">
        <v>26</v>
      </c>
      <c r="X55" s="55">
        <v>86</v>
      </c>
      <c r="Y55" s="55">
        <v>2</v>
      </c>
      <c r="Z55" s="55">
        <v>2</v>
      </c>
      <c r="AA55" s="55">
        <v>4</v>
      </c>
      <c r="AB55" s="55">
        <v>1.1299999999999999</v>
      </c>
      <c r="AC55" s="55">
        <v>1.5</v>
      </c>
      <c r="AD55" s="55">
        <v>2.63</v>
      </c>
      <c r="AE55" s="55">
        <f t="shared" si="9"/>
        <v>61.13</v>
      </c>
      <c r="AF55" s="55">
        <f t="shared" si="10"/>
        <v>27.5</v>
      </c>
      <c r="AG55" s="55">
        <f t="shared" si="11"/>
        <v>88.63</v>
      </c>
    </row>
    <row r="56" spans="1:33" x14ac:dyDescent="0.2">
      <c r="A56" s="49"/>
      <c r="B56" s="50" t="s">
        <v>17</v>
      </c>
      <c r="C56" s="51" t="s">
        <v>18</v>
      </c>
      <c r="D56" s="56">
        <f t="shared" si="0"/>
        <v>21</v>
      </c>
      <c r="E56" s="56">
        <f t="shared" si="1"/>
        <v>9</v>
      </c>
      <c r="F56" s="56">
        <f t="shared" si="2"/>
        <v>30</v>
      </c>
      <c r="G56" s="55">
        <v>12</v>
      </c>
      <c r="H56" s="55">
        <v>7</v>
      </c>
      <c r="I56" s="55">
        <v>19</v>
      </c>
      <c r="J56" s="55">
        <v>9</v>
      </c>
      <c r="K56" s="55">
        <v>2</v>
      </c>
      <c r="L56" s="55">
        <v>11</v>
      </c>
      <c r="M56" s="55">
        <v>6.01</v>
      </c>
      <c r="N56" s="55">
        <v>1.1299999999999999</v>
      </c>
      <c r="O56" s="55">
        <v>7.14</v>
      </c>
      <c r="P56" s="55">
        <f t="shared" si="3"/>
        <v>18.009999999999998</v>
      </c>
      <c r="Q56" s="55">
        <f t="shared" si="4"/>
        <v>8.129999999999999</v>
      </c>
      <c r="R56" s="55">
        <f t="shared" si="5"/>
        <v>26.139999999999997</v>
      </c>
      <c r="S56" s="55">
        <f t="shared" si="6"/>
        <v>26</v>
      </c>
      <c r="T56" s="55">
        <f t="shared" si="7"/>
        <v>11</v>
      </c>
      <c r="U56" s="55">
        <f t="shared" si="8"/>
        <v>37</v>
      </c>
      <c r="V56" s="55">
        <v>14</v>
      </c>
      <c r="W56" s="55">
        <v>6</v>
      </c>
      <c r="X56" s="55">
        <v>20</v>
      </c>
      <c r="Y56" s="55">
        <v>12</v>
      </c>
      <c r="Z56" s="55">
        <v>5</v>
      </c>
      <c r="AA56" s="55">
        <v>17</v>
      </c>
      <c r="AB56" s="55">
        <v>8.629999999999999</v>
      </c>
      <c r="AC56" s="55">
        <v>3.75</v>
      </c>
      <c r="AD56" s="55">
        <v>12.379999999999999</v>
      </c>
      <c r="AE56" s="55">
        <f t="shared" si="9"/>
        <v>22.63</v>
      </c>
      <c r="AF56" s="55">
        <f t="shared" si="10"/>
        <v>9.75</v>
      </c>
      <c r="AG56" s="55">
        <f t="shared" si="11"/>
        <v>32.379999999999995</v>
      </c>
    </row>
    <row r="57" spans="1:33" x14ac:dyDescent="0.2">
      <c r="A57" s="43" t="s">
        <v>125</v>
      </c>
      <c r="B57" s="44"/>
      <c r="C57" s="45"/>
      <c r="D57" s="54">
        <f t="shared" si="0"/>
        <v>39</v>
      </c>
      <c r="E57" s="54">
        <f t="shared" si="1"/>
        <v>23</v>
      </c>
      <c r="F57" s="54">
        <f t="shared" si="2"/>
        <v>62</v>
      </c>
      <c r="G57" s="54">
        <v>22</v>
      </c>
      <c r="H57" s="54">
        <v>15</v>
      </c>
      <c r="I57" s="54">
        <v>37</v>
      </c>
      <c r="J57" s="54">
        <v>17</v>
      </c>
      <c r="K57" s="54">
        <v>8</v>
      </c>
      <c r="L57" s="54">
        <v>25</v>
      </c>
      <c r="M57" s="54">
        <v>11.4</v>
      </c>
      <c r="N57" s="54">
        <v>4.8899999999999997</v>
      </c>
      <c r="O57" s="54">
        <v>16.29</v>
      </c>
      <c r="P57" s="54">
        <f t="shared" si="3"/>
        <v>33.4</v>
      </c>
      <c r="Q57" s="54">
        <f t="shared" si="4"/>
        <v>19.89</v>
      </c>
      <c r="R57" s="54">
        <f t="shared" si="5"/>
        <v>53.29</v>
      </c>
      <c r="S57" s="54">
        <f t="shared" si="6"/>
        <v>35</v>
      </c>
      <c r="T57" s="54">
        <f t="shared" si="7"/>
        <v>26</v>
      </c>
      <c r="U57" s="54">
        <f t="shared" si="8"/>
        <v>61</v>
      </c>
      <c r="V57" s="54">
        <v>19</v>
      </c>
      <c r="W57" s="54">
        <v>12</v>
      </c>
      <c r="X57" s="54">
        <v>31</v>
      </c>
      <c r="Y57" s="54">
        <v>16</v>
      </c>
      <c r="Z57" s="54">
        <v>14</v>
      </c>
      <c r="AA57" s="54">
        <v>30</v>
      </c>
      <c r="AB57" s="54">
        <v>8.43</v>
      </c>
      <c r="AC57" s="54">
        <v>7.169999999999999</v>
      </c>
      <c r="AD57" s="54">
        <v>15.599999999999998</v>
      </c>
      <c r="AE57" s="54">
        <f t="shared" si="9"/>
        <v>27.43</v>
      </c>
      <c r="AF57" s="54">
        <f t="shared" si="10"/>
        <v>19.169999999999998</v>
      </c>
      <c r="AG57" s="54">
        <f t="shared" si="11"/>
        <v>46.599999999999994</v>
      </c>
    </row>
    <row r="58" spans="1:33" x14ac:dyDescent="0.2">
      <c r="A58" s="46">
        <v>6</v>
      </c>
      <c r="B58" s="47" t="s">
        <v>54</v>
      </c>
      <c r="C58" s="48"/>
      <c r="D58" s="55">
        <f t="shared" si="0"/>
        <v>9</v>
      </c>
      <c r="E58" s="55">
        <f t="shared" si="1"/>
        <v>2</v>
      </c>
      <c r="F58" s="55">
        <f t="shared" si="2"/>
        <v>11</v>
      </c>
      <c r="G58" s="55">
        <v>4</v>
      </c>
      <c r="H58" s="55"/>
      <c r="I58" s="55">
        <v>4</v>
      </c>
      <c r="J58" s="55">
        <v>5</v>
      </c>
      <c r="K58" s="55">
        <v>2</v>
      </c>
      <c r="L58" s="55">
        <v>7</v>
      </c>
      <c r="M58" s="55">
        <v>3.38</v>
      </c>
      <c r="N58" s="55">
        <v>1.5</v>
      </c>
      <c r="O58" s="55">
        <v>4.88</v>
      </c>
      <c r="P58" s="55">
        <f t="shared" si="3"/>
        <v>7.38</v>
      </c>
      <c r="Q58" s="55">
        <f t="shared" si="4"/>
        <v>1.5</v>
      </c>
      <c r="R58" s="55">
        <f t="shared" si="5"/>
        <v>8.879999999999999</v>
      </c>
      <c r="S58" s="55">
        <f t="shared" si="6"/>
        <v>10</v>
      </c>
      <c r="T58" s="55">
        <f t="shared" si="7"/>
        <v>6</v>
      </c>
      <c r="U58" s="55">
        <f t="shared" si="8"/>
        <v>16</v>
      </c>
      <c r="V58" s="55">
        <v>2</v>
      </c>
      <c r="W58" s="55">
        <v>1</v>
      </c>
      <c r="X58" s="55">
        <v>3</v>
      </c>
      <c r="Y58" s="55">
        <v>8</v>
      </c>
      <c r="Z58" s="55">
        <v>5</v>
      </c>
      <c r="AA58" s="55">
        <v>13</v>
      </c>
      <c r="AB58" s="55">
        <v>3.7799999999999994</v>
      </c>
      <c r="AC58" s="55">
        <v>3.01</v>
      </c>
      <c r="AD58" s="55">
        <v>6.7899999999999991</v>
      </c>
      <c r="AE58" s="55">
        <f t="shared" si="9"/>
        <v>5.7799999999999994</v>
      </c>
      <c r="AF58" s="55">
        <f t="shared" si="10"/>
        <v>4.01</v>
      </c>
      <c r="AG58" s="55">
        <f t="shared" si="11"/>
        <v>9.7899999999999991</v>
      </c>
    </row>
    <row r="59" spans="1:33" x14ac:dyDescent="0.2">
      <c r="A59" s="49"/>
      <c r="B59" s="50" t="s">
        <v>57</v>
      </c>
      <c r="C59" s="51" t="s">
        <v>58</v>
      </c>
      <c r="D59" s="56">
        <f t="shared" si="0"/>
        <v>7</v>
      </c>
      <c r="E59" s="56">
        <f t="shared" si="1"/>
        <v>1</v>
      </c>
      <c r="F59" s="56">
        <f t="shared" si="2"/>
        <v>8</v>
      </c>
      <c r="G59" s="55">
        <v>4</v>
      </c>
      <c r="H59" s="55"/>
      <c r="I59" s="55">
        <v>4</v>
      </c>
      <c r="J59" s="55">
        <v>3</v>
      </c>
      <c r="K59" s="55">
        <v>1</v>
      </c>
      <c r="L59" s="55">
        <v>4</v>
      </c>
      <c r="M59" s="55">
        <v>2.25</v>
      </c>
      <c r="N59" s="55">
        <v>0.75</v>
      </c>
      <c r="O59" s="55">
        <v>3</v>
      </c>
      <c r="P59" s="55">
        <f t="shared" si="3"/>
        <v>6.25</v>
      </c>
      <c r="Q59" s="55">
        <f t="shared" si="4"/>
        <v>0.75</v>
      </c>
      <c r="R59" s="55">
        <f t="shared" si="5"/>
        <v>7</v>
      </c>
      <c r="S59" s="55">
        <f t="shared" si="6"/>
        <v>7</v>
      </c>
      <c r="T59" s="55">
        <f t="shared" si="7"/>
        <v>4</v>
      </c>
      <c r="U59" s="55">
        <f t="shared" si="8"/>
        <v>11</v>
      </c>
      <c r="V59" s="55">
        <v>1</v>
      </c>
      <c r="W59" s="55">
        <v>1</v>
      </c>
      <c r="X59" s="55">
        <v>2</v>
      </c>
      <c r="Y59" s="55">
        <v>6</v>
      </c>
      <c r="Z59" s="55">
        <v>3</v>
      </c>
      <c r="AA59" s="55">
        <v>9</v>
      </c>
      <c r="AB59" s="55">
        <v>3.0199999999999996</v>
      </c>
      <c r="AC59" s="55">
        <v>1.88</v>
      </c>
      <c r="AD59" s="55">
        <v>4.8999999999999995</v>
      </c>
      <c r="AE59" s="55">
        <f t="shared" si="9"/>
        <v>4.0199999999999996</v>
      </c>
      <c r="AF59" s="55">
        <f t="shared" si="10"/>
        <v>2.88</v>
      </c>
      <c r="AG59" s="55">
        <f t="shared" si="11"/>
        <v>6.8999999999999995</v>
      </c>
    </row>
    <row r="60" spans="1:33" x14ac:dyDescent="0.2">
      <c r="A60" s="44"/>
      <c r="B60" s="50" t="s">
        <v>55</v>
      </c>
      <c r="C60" s="51" t="s">
        <v>56</v>
      </c>
      <c r="D60" s="56">
        <f t="shared" si="0"/>
        <v>2</v>
      </c>
      <c r="E60" s="56">
        <f t="shared" si="1"/>
        <v>1</v>
      </c>
      <c r="F60" s="56">
        <f t="shared" si="2"/>
        <v>3</v>
      </c>
      <c r="G60" s="55"/>
      <c r="H60" s="55"/>
      <c r="I60" s="55"/>
      <c r="J60" s="55">
        <v>2</v>
      </c>
      <c r="K60" s="55">
        <v>1</v>
      </c>
      <c r="L60" s="55">
        <v>3</v>
      </c>
      <c r="M60" s="55">
        <v>1.1299999999999999</v>
      </c>
      <c r="N60" s="55">
        <v>0.75</v>
      </c>
      <c r="O60" s="55">
        <v>1.88</v>
      </c>
      <c r="P60" s="55">
        <f t="shared" si="3"/>
        <v>1.1299999999999999</v>
      </c>
      <c r="Q60" s="55">
        <f t="shared" si="4"/>
        <v>0.75</v>
      </c>
      <c r="R60" s="55">
        <f t="shared" si="5"/>
        <v>1.88</v>
      </c>
      <c r="S60" s="55">
        <f t="shared" si="6"/>
        <v>3</v>
      </c>
      <c r="T60" s="55">
        <f t="shared" si="7"/>
        <v>2</v>
      </c>
      <c r="U60" s="55">
        <f t="shared" si="8"/>
        <v>5</v>
      </c>
      <c r="V60" s="55">
        <v>1</v>
      </c>
      <c r="W60" s="55"/>
      <c r="X60" s="55">
        <v>1</v>
      </c>
      <c r="Y60" s="55">
        <v>2</v>
      </c>
      <c r="Z60" s="55">
        <v>2</v>
      </c>
      <c r="AA60" s="55">
        <v>4</v>
      </c>
      <c r="AB60" s="55">
        <v>0.76</v>
      </c>
      <c r="AC60" s="55">
        <v>1.1299999999999999</v>
      </c>
      <c r="AD60" s="55">
        <v>1.8900000000000001</v>
      </c>
      <c r="AE60" s="55">
        <f t="shared" si="9"/>
        <v>1.76</v>
      </c>
      <c r="AF60" s="55">
        <f t="shared" si="10"/>
        <v>1.1299999999999999</v>
      </c>
      <c r="AG60" s="55">
        <f t="shared" si="11"/>
        <v>2.8899999999999997</v>
      </c>
    </row>
    <row r="61" spans="1:33" x14ac:dyDescent="0.2">
      <c r="A61" s="46">
        <v>7</v>
      </c>
      <c r="B61" s="47" t="s">
        <v>115</v>
      </c>
      <c r="C61" s="48"/>
      <c r="D61" s="55">
        <f t="shared" si="0"/>
        <v>27</v>
      </c>
      <c r="E61" s="55">
        <f t="shared" si="1"/>
        <v>18</v>
      </c>
      <c r="F61" s="55">
        <f t="shared" si="2"/>
        <v>45</v>
      </c>
      <c r="G61" s="55">
        <v>18</v>
      </c>
      <c r="H61" s="55">
        <v>15</v>
      </c>
      <c r="I61" s="55">
        <v>33</v>
      </c>
      <c r="J61" s="55">
        <v>9</v>
      </c>
      <c r="K61" s="55">
        <v>3</v>
      </c>
      <c r="L61" s="55">
        <v>12</v>
      </c>
      <c r="M61" s="55">
        <v>6.14</v>
      </c>
      <c r="N61" s="55">
        <v>1.88</v>
      </c>
      <c r="O61" s="55">
        <v>8.02</v>
      </c>
      <c r="P61" s="55">
        <f t="shared" si="3"/>
        <v>24.14</v>
      </c>
      <c r="Q61" s="55">
        <f t="shared" si="4"/>
        <v>16.88</v>
      </c>
      <c r="R61" s="55">
        <f t="shared" si="5"/>
        <v>41.019999999999996</v>
      </c>
      <c r="S61" s="55">
        <f t="shared" si="6"/>
        <v>24</v>
      </c>
      <c r="T61" s="55">
        <f t="shared" si="7"/>
        <v>14</v>
      </c>
      <c r="U61" s="55">
        <f t="shared" si="8"/>
        <v>38</v>
      </c>
      <c r="V61" s="55">
        <v>17</v>
      </c>
      <c r="W61" s="55">
        <v>10</v>
      </c>
      <c r="X61" s="55">
        <v>27</v>
      </c>
      <c r="Y61" s="55">
        <v>7</v>
      </c>
      <c r="Z61" s="55">
        <v>4</v>
      </c>
      <c r="AA61" s="55">
        <v>11</v>
      </c>
      <c r="AB61" s="55">
        <v>4.2699999999999996</v>
      </c>
      <c r="AC61" s="55">
        <v>1.8900000000000001</v>
      </c>
      <c r="AD61" s="55">
        <v>6.1599999999999993</v>
      </c>
      <c r="AE61" s="55">
        <f t="shared" si="9"/>
        <v>21.27</v>
      </c>
      <c r="AF61" s="55">
        <f t="shared" si="10"/>
        <v>11.89</v>
      </c>
      <c r="AG61" s="55">
        <f t="shared" si="11"/>
        <v>33.159999999999997</v>
      </c>
    </row>
    <row r="62" spans="1:33" x14ac:dyDescent="0.2">
      <c r="A62" s="44"/>
      <c r="B62" s="50" t="s">
        <v>59</v>
      </c>
      <c r="C62" s="51" t="s">
        <v>167</v>
      </c>
      <c r="D62" s="56">
        <f t="shared" si="0"/>
        <v>27</v>
      </c>
      <c r="E62" s="56">
        <f t="shared" si="1"/>
        <v>18</v>
      </c>
      <c r="F62" s="56">
        <f t="shared" si="2"/>
        <v>45</v>
      </c>
      <c r="G62" s="55">
        <v>18</v>
      </c>
      <c r="H62" s="55">
        <v>15</v>
      </c>
      <c r="I62" s="55">
        <v>33</v>
      </c>
      <c r="J62" s="55">
        <v>9</v>
      </c>
      <c r="K62" s="55">
        <v>3</v>
      </c>
      <c r="L62" s="55">
        <v>12</v>
      </c>
      <c r="M62" s="55">
        <v>6.14</v>
      </c>
      <c r="N62" s="55">
        <v>1.88</v>
      </c>
      <c r="O62" s="55">
        <v>8.02</v>
      </c>
      <c r="P62" s="55">
        <f t="shared" si="3"/>
        <v>24.14</v>
      </c>
      <c r="Q62" s="55">
        <f t="shared" si="4"/>
        <v>16.88</v>
      </c>
      <c r="R62" s="55">
        <f t="shared" si="5"/>
        <v>41.019999999999996</v>
      </c>
      <c r="S62" s="55">
        <f t="shared" si="6"/>
        <v>24</v>
      </c>
      <c r="T62" s="55">
        <f t="shared" si="7"/>
        <v>14</v>
      </c>
      <c r="U62" s="55">
        <f t="shared" si="8"/>
        <v>38</v>
      </c>
      <c r="V62" s="55">
        <v>17</v>
      </c>
      <c r="W62" s="55">
        <v>10</v>
      </c>
      <c r="X62" s="55">
        <v>27</v>
      </c>
      <c r="Y62" s="55">
        <v>7</v>
      </c>
      <c r="Z62" s="55">
        <v>4</v>
      </c>
      <c r="AA62" s="55">
        <v>11</v>
      </c>
      <c r="AB62" s="55">
        <v>4.2699999999999996</v>
      </c>
      <c r="AC62" s="55">
        <v>1.8900000000000001</v>
      </c>
      <c r="AD62" s="55">
        <v>6.1599999999999993</v>
      </c>
      <c r="AE62" s="55">
        <f t="shared" si="9"/>
        <v>21.27</v>
      </c>
      <c r="AF62" s="55">
        <f t="shared" si="10"/>
        <v>11.89</v>
      </c>
      <c r="AG62" s="55">
        <f t="shared" si="11"/>
        <v>33.159999999999997</v>
      </c>
    </row>
    <row r="63" spans="1:33" x14ac:dyDescent="0.2">
      <c r="A63" s="46">
        <v>8</v>
      </c>
      <c r="B63" s="47" t="s">
        <v>143</v>
      </c>
      <c r="C63" s="48"/>
      <c r="D63" s="55">
        <f t="shared" si="0"/>
        <v>3</v>
      </c>
      <c r="E63" s="55">
        <f t="shared" si="1"/>
        <v>3</v>
      </c>
      <c r="F63" s="55">
        <f t="shared" si="2"/>
        <v>6</v>
      </c>
      <c r="G63" s="55"/>
      <c r="H63" s="55"/>
      <c r="I63" s="55"/>
      <c r="J63" s="55">
        <v>3</v>
      </c>
      <c r="K63" s="55">
        <v>3</v>
      </c>
      <c r="L63" s="55">
        <v>6</v>
      </c>
      <c r="M63" s="55">
        <v>1.88</v>
      </c>
      <c r="N63" s="55">
        <v>1.5099999999999998</v>
      </c>
      <c r="O63" s="55">
        <v>3.3899999999999997</v>
      </c>
      <c r="P63" s="55">
        <f t="shared" si="3"/>
        <v>1.88</v>
      </c>
      <c r="Q63" s="55">
        <f t="shared" si="4"/>
        <v>1.5099999999999998</v>
      </c>
      <c r="R63" s="55">
        <f t="shared" si="5"/>
        <v>3.3899999999999997</v>
      </c>
      <c r="S63" s="55">
        <f t="shared" si="6"/>
        <v>1</v>
      </c>
      <c r="T63" s="55">
        <f t="shared" si="7"/>
        <v>6</v>
      </c>
      <c r="U63" s="55">
        <f t="shared" si="8"/>
        <v>7</v>
      </c>
      <c r="V63" s="55"/>
      <c r="W63" s="55">
        <v>1</v>
      </c>
      <c r="X63" s="55">
        <v>1</v>
      </c>
      <c r="Y63" s="55">
        <v>1</v>
      </c>
      <c r="Z63" s="55">
        <v>5</v>
      </c>
      <c r="AA63" s="55">
        <v>6</v>
      </c>
      <c r="AB63" s="55">
        <v>0.38</v>
      </c>
      <c r="AC63" s="55">
        <v>2.2699999999999996</v>
      </c>
      <c r="AD63" s="55">
        <v>2.6499999999999995</v>
      </c>
      <c r="AE63" s="55">
        <f t="shared" si="9"/>
        <v>0.38</v>
      </c>
      <c r="AF63" s="55">
        <f t="shared" si="10"/>
        <v>3.2699999999999996</v>
      </c>
      <c r="AG63" s="55">
        <f t="shared" si="11"/>
        <v>3.6499999999999995</v>
      </c>
    </row>
    <row r="64" spans="1:33" x14ac:dyDescent="0.2">
      <c r="A64" s="49"/>
      <c r="B64" s="50" t="s">
        <v>99</v>
      </c>
      <c r="C64" s="51" t="s">
        <v>100</v>
      </c>
      <c r="D64" s="56">
        <f t="shared" si="0"/>
        <v>3</v>
      </c>
      <c r="E64" s="56">
        <f t="shared" si="1"/>
        <v>3</v>
      </c>
      <c r="F64" s="56">
        <f t="shared" si="2"/>
        <v>6</v>
      </c>
      <c r="G64" s="55"/>
      <c r="H64" s="55"/>
      <c r="I64" s="55"/>
      <c r="J64" s="55">
        <v>3</v>
      </c>
      <c r="K64" s="55">
        <v>3</v>
      </c>
      <c r="L64" s="55">
        <v>6</v>
      </c>
      <c r="M64" s="55">
        <v>1.88</v>
      </c>
      <c r="N64" s="55">
        <v>1.5099999999999998</v>
      </c>
      <c r="O64" s="55">
        <v>3.3899999999999997</v>
      </c>
      <c r="P64" s="55">
        <f t="shared" si="3"/>
        <v>1.88</v>
      </c>
      <c r="Q64" s="55">
        <f t="shared" si="4"/>
        <v>1.5099999999999998</v>
      </c>
      <c r="R64" s="55">
        <f t="shared" si="5"/>
        <v>3.3899999999999997</v>
      </c>
      <c r="S64" s="55">
        <f t="shared" si="6"/>
        <v>1</v>
      </c>
      <c r="T64" s="55">
        <f t="shared" si="7"/>
        <v>6</v>
      </c>
      <c r="U64" s="55">
        <f t="shared" si="8"/>
        <v>7</v>
      </c>
      <c r="V64" s="55"/>
      <c r="W64" s="55">
        <v>1</v>
      </c>
      <c r="X64" s="55">
        <v>1</v>
      </c>
      <c r="Y64" s="55">
        <v>1</v>
      </c>
      <c r="Z64" s="55">
        <v>5</v>
      </c>
      <c r="AA64" s="55">
        <v>6</v>
      </c>
      <c r="AB64" s="55">
        <v>0.38</v>
      </c>
      <c r="AC64" s="55">
        <v>2.2699999999999996</v>
      </c>
      <c r="AD64" s="55">
        <v>2.6499999999999995</v>
      </c>
      <c r="AE64" s="55">
        <f t="shared" si="9"/>
        <v>0.38</v>
      </c>
      <c r="AF64" s="55">
        <f t="shared" si="10"/>
        <v>3.2699999999999996</v>
      </c>
      <c r="AG64" s="55">
        <f t="shared" si="11"/>
        <v>3.6499999999999995</v>
      </c>
    </row>
    <row r="65" spans="1:33" x14ac:dyDescent="0.2">
      <c r="A65" s="43" t="s">
        <v>121</v>
      </c>
      <c r="B65" s="44"/>
      <c r="C65" s="45"/>
      <c r="D65" s="54">
        <f t="shared" si="0"/>
        <v>14</v>
      </c>
      <c r="E65" s="54">
        <f t="shared" si="1"/>
        <v>7</v>
      </c>
      <c r="F65" s="54">
        <f t="shared" si="2"/>
        <v>21</v>
      </c>
      <c r="G65" s="54">
        <v>9</v>
      </c>
      <c r="H65" s="54">
        <v>5</v>
      </c>
      <c r="I65" s="54">
        <v>14</v>
      </c>
      <c r="J65" s="54">
        <v>5</v>
      </c>
      <c r="K65" s="54">
        <v>2</v>
      </c>
      <c r="L65" s="54">
        <v>7</v>
      </c>
      <c r="M65" s="54">
        <v>1.1299999999999999</v>
      </c>
      <c r="N65" s="54">
        <v>0.75</v>
      </c>
      <c r="O65" s="54">
        <v>1.88</v>
      </c>
      <c r="P65" s="54">
        <f t="shared" si="3"/>
        <v>10.129999999999999</v>
      </c>
      <c r="Q65" s="54">
        <f t="shared" si="4"/>
        <v>5.75</v>
      </c>
      <c r="R65" s="54">
        <f t="shared" si="5"/>
        <v>15.879999999999999</v>
      </c>
      <c r="S65" s="54">
        <f t="shared" si="6"/>
        <v>17</v>
      </c>
      <c r="T65" s="54">
        <f t="shared" si="7"/>
        <v>10</v>
      </c>
      <c r="U65" s="54">
        <f t="shared" si="8"/>
        <v>27</v>
      </c>
      <c r="V65" s="54">
        <v>16</v>
      </c>
      <c r="W65" s="54">
        <v>10</v>
      </c>
      <c r="X65" s="54">
        <v>26</v>
      </c>
      <c r="Y65" s="54">
        <v>1</v>
      </c>
      <c r="Z65" s="54"/>
      <c r="AA65" s="54">
        <v>1</v>
      </c>
      <c r="AB65" s="54">
        <v>0.75</v>
      </c>
      <c r="AC65" s="54"/>
      <c r="AD65" s="54">
        <v>0.75</v>
      </c>
      <c r="AE65" s="54">
        <f t="shared" si="9"/>
        <v>16.75</v>
      </c>
      <c r="AF65" s="54">
        <f t="shared" si="10"/>
        <v>10</v>
      </c>
      <c r="AG65" s="54">
        <f t="shared" si="11"/>
        <v>26.75</v>
      </c>
    </row>
    <row r="66" spans="1:33" x14ac:dyDescent="0.2">
      <c r="A66" s="46">
        <v>7</v>
      </c>
      <c r="B66" s="47" t="s">
        <v>115</v>
      </c>
      <c r="C66" s="48"/>
      <c r="D66" s="55">
        <f t="shared" si="0"/>
        <v>14</v>
      </c>
      <c r="E66" s="55">
        <f t="shared" si="1"/>
        <v>7</v>
      </c>
      <c r="F66" s="55">
        <f t="shared" si="2"/>
        <v>21</v>
      </c>
      <c r="G66" s="55">
        <v>9</v>
      </c>
      <c r="H66" s="55">
        <v>5</v>
      </c>
      <c r="I66" s="55">
        <v>14</v>
      </c>
      <c r="J66" s="55">
        <v>5</v>
      </c>
      <c r="K66" s="55">
        <v>2</v>
      </c>
      <c r="L66" s="55">
        <v>7</v>
      </c>
      <c r="M66" s="55">
        <v>1.1299999999999999</v>
      </c>
      <c r="N66" s="55">
        <v>0.75</v>
      </c>
      <c r="O66" s="55">
        <v>1.88</v>
      </c>
      <c r="P66" s="55">
        <f t="shared" si="3"/>
        <v>10.129999999999999</v>
      </c>
      <c r="Q66" s="55">
        <f t="shared" si="4"/>
        <v>5.75</v>
      </c>
      <c r="R66" s="55">
        <f t="shared" si="5"/>
        <v>15.879999999999999</v>
      </c>
      <c r="S66" s="55">
        <f t="shared" si="6"/>
        <v>17</v>
      </c>
      <c r="T66" s="55">
        <f t="shared" si="7"/>
        <v>10</v>
      </c>
      <c r="U66" s="55">
        <f t="shared" si="8"/>
        <v>27</v>
      </c>
      <c r="V66" s="55">
        <v>16</v>
      </c>
      <c r="W66" s="55">
        <v>10</v>
      </c>
      <c r="X66" s="55">
        <v>26</v>
      </c>
      <c r="Y66" s="55">
        <v>1</v>
      </c>
      <c r="Z66" s="55"/>
      <c r="AA66" s="55">
        <v>1</v>
      </c>
      <c r="AB66" s="55">
        <v>0.75</v>
      </c>
      <c r="AC66" s="55"/>
      <c r="AD66" s="55">
        <v>0.75</v>
      </c>
      <c r="AE66" s="55">
        <f t="shared" si="9"/>
        <v>16.75</v>
      </c>
      <c r="AF66" s="55">
        <f t="shared" si="10"/>
        <v>10</v>
      </c>
      <c r="AG66" s="55">
        <f t="shared" si="11"/>
        <v>26.75</v>
      </c>
    </row>
    <row r="67" spans="1:33" x14ac:dyDescent="0.2">
      <c r="A67" s="49"/>
      <c r="B67" s="50" t="s">
        <v>60</v>
      </c>
      <c r="C67" s="51" t="s">
        <v>61</v>
      </c>
      <c r="D67" s="56">
        <f t="shared" si="0"/>
        <v>9</v>
      </c>
      <c r="E67" s="56">
        <f t="shared" si="1"/>
        <v>2</v>
      </c>
      <c r="F67" s="56">
        <f t="shared" si="2"/>
        <v>11</v>
      </c>
      <c r="G67" s="55">
        <v>6</v>
      </c>
      <c r="H67" s="55">
        <v>1</v>
      </c>
      <c r="I67" s="55">
        <v>7</v>
      </c>
      <c r="J67" s="55">
        <v>3</v>
      </c>
      <c r="K67" s="55">
        <v>1</v>
      </c>
      <c r="L67" s="55">
        <v>4</v>
      </c>
      <c r="M67" s="55">
        <v>0.38</v>
      </c>
      <c r="N67" s="55">
        <v>0.75</v>
      </c>
      <c r="O67" s="55">
        <v>1.1299999999999999</v>
      </c>
      <c r="P67" s="55">
        <f t="shared" si="3"/>
        <v>6.38</v>
      </c>
      <c r="Q67" s="55">
        <f t="shared" si="4"/>
        <v>1.75</v>
      </c>
      <c r="R67" s="55">
        <f t="shared" si="5"/>
        <v>8.129999999999999</v>
      </c>
      <c r="S67" s="55">
        <f t="shared" si="6"/>
        <v>8</v>
      </c>
      <c r="T67" s="55">
        <f t="shared" si="7"/>
        <v>5</v>
      </c>
      <c r="U67" s="55">
        <f t="shared" si="8"/>
        <v>13</v>
      </c>
      <c r="V67" s="55">
        <v>7</v>
      </c>
      <c r="W67" s="55">
        <v>5</v>
      </c>
      <c r="X67" s="55">
        <v>12</v>
      </c>
      <c r="Y67" s="55">
        <v>1</v>
      </c>
      <c r="Z67" s="55"/>
      <c r="AA67" s="55">
        <v>1</v>
      </c>
      <c r="AB67" s="55">
        <v>0.75</v>
      </c>
      <c r="AC67" s="55"/>
      <c r="AD67" s="55">
        <v>0.75</v>
      </c>
      <c r="AE67" s="55">
        <f t="shared" si="9"/>
        <v>7.75</v>
      </c>
      <c r="AF67" s="55">
        <f t="shared" si="10"/>
        <v>5</v>
      </c>
      <c r="AG67" s="55">
        <f t="shared" si="11"/>
        <v>12.75</v>
      </c>
    </row>
    <row r="68" spans="1:33" x14ac:dyDescent="0.2">
      <c r="A68" s="49"/>
      <c r="B68" s="50" t="s">
        <v>62</v>
      </c>
      <c r="C68" s="51" t="s">
        <v>168</v>
      </c>
      <c r="D68" s="56">
        <f t="shared" si="0"/>
        <v>5</v>
      </c>
      <c r="E68" s="56">
        <f t="shared" si="1"/>
        <v>5</v>
      </c>
      <c r="F68" s="56">
        <f t="shared" si="2"/>
        <v>10</v>
      </c>
      <c r="G68" s="55">
        <v>3</v>
      </c>
      <c r="H68" s="55">
        <v>4</v>
      </c>
      <c r="I68" s="55">
        <v>7</v>
      </c>
      <c r="J68" s="55">
        <v>2</v>
      </c>
      <c r="K68" s="55">
        <v>1</v>
      </c>
      <c r="L68" s="55">
        <v>3</v>
      </c>
      <c r="M68" s="55">
        <v>0.75</v>
      </c>
      <c r="N68" s="55">
        <v>0</v>
      </c>
      <c r="O68" s="55">
        <v>0.75</v>
      </c>
      <c r="P68" s="55">
        <f t="shared" si="3"/>
        <v>3.75</v>
      </c>
      <c r="Q68" s="55">
        <f t="shared" si="4"/>
        <v>4</v>
      </c>
      <c r="R68" s="55">
        <f t="shared" si="5"/>
        <v>7.75</v>
      </c>
      <c r="S68" s="55">
        <f t="shared" si="6"/>
        <v>9</v>
      </c>
      <c r="T68" s="55">
        <f t="shared" si="7"/>
        <v>5</v>
      </c>
      <c r="U68" s="55">
        <f t="shared" si="8"/>
        <v>14</v>
      </c>
      <c r="V68" s="55">
        <v>9</v>
      </c>
      <c r="W68" s="55">
        <v>5</v>
      </c>
      <c r="X68" s="55">
        <v>14</v>
      </c>
      <c r="Y68" s="55"/>
      <c r="Z68" s="55"/>
      <c r="AA68" s="55"/>
      <c r="AB68" s="55"/>
      <c r="AC68" s="55"/>
      <c r="AD68" s="55"/>
      <c r="AE68" s="55">
        <f t="shared" si="9"/>
        <v>9</v>
      </c>
      <c r="AF68" s="55">
        <f t="shared" si="10"/>
        <v>5</v>
      </c>
      <c r="AG68" s="55">
        <f t="shared" si="11"/>
        <v>14</v>
      </c>
    </row>
    <row r="69" spans="1:33" x14ac:dyDescent="0.2">
      <c r="A69" s="43" t="s">
        <v>126</v>
      </c>
      <c r="B69" s="44"/>
      <c r="C69" s="45"/>
      <c r="D69" s="54">
        <f t="shared" si="0"/>
        <v>359</v>
      </c>
      <c r="E69" s="54">
        <f t="shared" si="1"/>
        <v>292</v>
      </c>
      <c r="F69" s="54">
        <f t="shared" si="2"/>
        <v>651</v>
      </c>
      <c r="G69" s="54">
        <v>338</v>
      </c>
      <c r="H69" s="54">
        <v>267</v>
      </c>
      <c r="I69" s="54">
        <v>605</v>
      </c>
      <c r="J69" s="54">
        <v>21</v>
      </c>
      <c r="K69" s="54">
        <v>25</v>
      </c>
      <c r="L69" s="54">
        <v>46</v>
      </c>
      <c r="M69" s="54">
        <v>13.399999999999999</v>
      </c>
      <c r="N69" s="54">
        <v>16.690000000000001</v>
      </c>
      <c r="O69" s="54">
        <v>30.089999999999993</v>
      </c>
      <c r="P69" s="54">
        <f t="shared" si="3"/>
        <v>351.4</v>
      </c>
      <c r="Q69" s="54">
        <f t="shared" si="4"/>
        <v>283.69</v>
      </c>
      <c r="R69" s="54">
        <f t="shared" si="5"/>
        <v>635.08999999999992</v>
      </c>
      <c r="S69" s="54">
        <f t="shared" si="6"/>
        <v>363</v>
      </c>
      <c r="T69" s="54">
        <f t="shared" si="7"/>
        <v>260</v>
      </c>
      <c r="U69" s="54">
        <f t="shared" si="8"/>
        <v>623</v>
      </c>
      <c r="V69" s="54">
        <v>350</v>
      </c>
      <c r="W69" s="54">
        <v>245</v>
      </c>
      <c r="X69" s="54">
        <v>595</v>
      </c>
      <c r="Y69" s="54">
        <v>13</v>
      </c>
      <c r="Z69" s="54">
        <v>15</v>
      </c>
      <c r="AA69" s="54">
        <v>28</v>
      </c>
      <c r="AB69" s="54">
        <v>10.300000000000002</v>
      </c>
      <c r="AC69" s="54">
        <v>9.5400000000000009</v>
      </c>
      <c r="AD69" s="54">
        <v>19.840000000000003</v>
      </c>
      <c r="AE69" s="54">
        <f t="shared" si="9"/>
        <v>360.3</v>
      </c>
      <c r="AF69" s="54">
        <f t="shared" si="10"/>
        <v>254.54</v>
      </c>
      <c r="AG69" s="54">
        <f t="shared" si="11"/>
        <v>614.84</v>
      </c>
    </row>
    <row r="70" spans="1:33" x14ac:dyDescent="0.2">
      <c r="A70" s="46">
        <v>7</v>
      </c>
      <c r="B70" s="47" t="s">
        <v>115</v>
      </c>
      <c r="C70" s="48"/>
      <c r="D70" s="55">
        <f t="shared" si="0"/>
        <v>1</v>
      </c>
      <c r="E70" s="55">
        <f t="shared" si="1"/>
        <v>0</v>
      </c>
      <c r="F70" s="55">
        <f t="shared" si="2"/>
        <v>1</v>
      </c>
      <c r="G70" s="55"/>
      <c r="H70" s="55"/>
      <c r="I70" s="55"/>
      <c r="J70" s="55">
        <v>1</v>
      </c>
      <c r="K70" s="55"/>
      <c r="L70" s="55">
        <v>1</v>
      </c>
      <c r="M70" s="55">
        <v>0.75</v>
      </c>
      <c r="N70" s="55"/>
      <c r="O70" s="55">
        <v>0.75</v>
      </c>
      <c r="P70" s="55">
        <f t="shared" si="3"/>
        <v>0.75</v>
      </c>
      <c r="Q70" s="55">
        <f t="shared" si="4"/>
        <v>0</v>
      </c>
      <c r="R70" s="55">
        <f t="shared" si="5"/>
        <v>0.75</v>
      </c>
      <c r="S70" s="55">
        <f t="shared" si="6"/>
        <v>6</v>
      </c>
      <c r="T70" s="55">
        <f t="shared" si="7"/>
        <v>2</v>
      </c>
      <c r="U70" s="55">
        <f t="shared" si="8"/>
        <v>8</v>
      </c>
      <c r="V70" s="55">
        <v>3</v>
      </c>
      <c r="W70" s="55">
        <v>1</v>
      </c>
      <c r="X70" s="55">
        <v>4</v>
      </c>
      <c r="Y70" s="55">
        <v>3</v>
      </c>
      <c r="Z70" s="55">
        <v>1</v>
      </c>
      <c r="AA70" s="55">
        <v>4</v>
      </c>
      <c r="AB70" s="55">
        <v>2.64</v>
      </c>
      <c r="AC70" s="55">
        <v>0.88</v>
      </c>
      <c r="AD70" s="55">
        <v>3.52</v>
      </c>
      <c r="AE70" s="55">
        <f t="shared" si="9"/>
        <v>5.6400000000000006</v>
      </c>
      <c r="AF70" s="55">
        <f t="shared" si="10"/>
        <v>1.88</v>
      </c>
      <c r="AG70" s="55">
        <f t="shared" si="11"/>
        <v>7.5200000000000005</v>
      </c>
    </row>
    <row r="71" spans="1:33" x14ac:dyDescent="0.2">
      <c r="A71" s="44"/>
      <c r="B71" s="50" t="s">
        <v>64</v>
      </c>
      <c r="C71" s="51" t="s">
        <v>65</v>
      </c>
      <c r="D71" s="56">
        <f t="shared" si="0"/>
        <v>1</v>
      </c>
      <c r="E71" s="56">
        <f t="shared" si="1"/>
        <v>0</v>
      </c>
      <c r="F71" s="56">
        <f t="shared" si="2"/>
        <v>1</v>
      </c>
      <c r="G71" s="55"/>
      <c r="H71" s="55"/>
      <c r="I71" s="55"/>
      <c r="J71" s="55">
        <v>1</v>
      </c>
      <c r="K71" s="55"/>
      <c r="L71" s="55">
        <v>1</v>
      </c>
      <c r="M71" s="55">
        <v>0.75</v>
      </c>
      <c r="N71" s="55"/>
      <c r="O71" s="55">
        <v>0.75</v>
      </c>
      <c r="P71" s="55">
        <f t="shared" si="3"/>
        <v>0.75</v>
      </c>
      <c r="Q71" s="55">
        <f t="shared" si="4"/>
        <v>0</v>
      </c>
      <c r="R71" s="55">
        <f t="shared" si="5"/>
        <v>0.75</v>
      </c>
      <c r="S71" s="55">
        <f t="shared" si="6"/>
        <v>6</v>
      </c>
      <c r="T71" s="55">
        <f t="shared" si="7"/>
        <v>2</v>
      </c>
      <c r="U71" s="55">
        <f t="shared" si="8"/>
        <v>8</v>
      </c>
      <c r="V71" s="55">
        <v>3</v>
      </c>
      <c r="W71" s="55">
        <v>1</v>
      </c>
      <c r="X71" s="55">
        <v>4</v>
      </c>
      <c r="Y71" s="55">
        <v>3</v>
      </c>
      <c r="Z71" s="55">
        <v>1</v>
      </c>
      <c r="AA71" s="55">
        <v>4</v>
      </c>
      <c r="AB71" s="55">
        <v>2.64</v>
      </c>
      <c r="AC71" s="55">
        <v>0.88</v>
      </c>
      <c r="AD71" s="55">
        <v>3.52</v>
      </c>
      <c r="AE71" s="55">
        <f t="shared" si="9"/>
        <v>5.6400000000000006</v>
      </c>
      <c r="AF71" s="55">
        <f t="shared" si="10"/>
        <v>1.88</v>
      </c>
      <c r="AG71" s="55">
        <f t="shared" si="11"/>
        <v>7.5200000000000005</v>
      </c>
    </row>
    <row r="72" spans="1:33" x14ac:dyDescent="0.2">
      <c r="A72" s="46">
        <v>11</v>
      </c>
      <c r="B72" s="47" t="s">
        <v>63</v>
      </c>
      <c r="C72" s="48"/>
      <c r="D72" s="55">
        <f t="shared" si="0"/>
        <v>358</v>
      </c>
      <c r="E72" s="55">
        <f t="shared" si="1"/>
        <v>292</v>
      </c>
      <c r="F72" s="55">
        <f t="shared" si="2"/>
        <v>650</v>
      </c>
      <c r="G72" s="55">
        <v>338</v>
      </c>
      <c r="H72" s="55">
        <v>267</v>
      </c>
      <c r="I72" s="55">
        <v>605</v>
      </c>
      <c r="J72" s="55">
        <v>20</v>
      </c>
      <c r="K72" s="55">
        <v>25</v>
      </c>
      <c r="L72" s="55">
        <v>45</v>
      </c>
      <c r="M72" s="55">
        <v>12.649999999999999</v>
      </c>
      <c r="N72" s="55">
        <v>16.690000000000001</v>
      </c>
      <c r="O72" s="55">
        <v>29.339999999999993</v>
      </c>
      <c r="P72" s="55">
        <f t="shared" si="3"/>
        <v>350.65</v>
      </c>
      <c r="Q72" s="55">
        <f t="shared" si="4"/>
        <v>283.69</v>
      </c>
      <c r="R72" s="55">
        <f t="shared" si="5"/>
        <v>634.33999999999992</v>
      </c>
      <c r="S72" s="55">
        <f t="shared" si="6"/>
        <v>357</v>
      </c>
      <c r="T72" s="55">
        <f t="shared" si="7"/>
        <v>258</v>
      </c>
      <c r="U72" s="55">
        <f t="shared" si="8"/>
        <v>615</v>
      </c>
      <c r="V72" s="55">
        <v>347</v>
      </c>
      <c r="W72" s="55">
        <v>244</v>
      </c>
      <c r="X72" s="55">
        <v>591</v>
      </c>
      <c r="Y72" s="55">
        <v>10</v>
      </c>
      <c r="Z72" s="55">
        <v>14</v>
      </c>
      <c r="AA72" s="55">
        <v>24</v>
      </c>
      <c r="AB72" s="55">
        <v>7.6599999999999993</v>
      </c>
      <c r="AC72" s="55">
        <v>8.66</v>
      </c>
      <c r="AD72" s="55">
        <v>16.320000000000004</v>
      </c>
      <c r="AE72" s="55">
        <f t="shared" si="9"/>
        <v>354.66</v>
      </c>
      <c r="AF72" s="55">
        <f t="shared" si="10"/>
        <v>252.66</v>
      </c>
      <c r="AG72" s="55">
        <f t="shared" si="11"/>
        <v>607.32000000000005</v>
      </c>
    </row>
    <row r="73" spans="1:33" x14ac:dyDescent="0.2">
      <c r="A73" s="49"/>
      <c r="B73" s="50" t="s">
        <v>64</v>
      </c>
      <c r="C73" s="51" t="s">
        <v>65</v>
      </c>
      <c r="D73" s="56">
        <f t="shared" si="0"/>
        <v>358</v>
      </c>
      <c r="E73" s="56">
        <f t="shared" si="1"/>
        <v>292</v>
      </c>
      <c r="F73" s="56">
        <f t="shared" si="2"/>
        <v>650</v>
      </c>
      <c r="G73" s="55">
        <v>338</v>
      </c>
      <c r="H73" s="55">
        <v>267</v>
      </c>
      <c r="I73" s="55">
        <v>605</v>
      </c>
      <c r="J73" s="55">
        <v>20</v>
      </c>
      <c r="K73" s="55">
        <v>25</v>
      </c>
      <c r="L73" s="55">
        <v>45</v>
      </c>
      <c r="M73" s="55">
        <v>12.649999999999999</v>
      </c>
      <c r="N73" s="55">
        <v>16.690000000000001</v>
      </c>
      <c r="O73" s="55">
        <v>29.339999999999993</v>
      </c>
      <c r="P73" s="55">
        <f t="shared" si="3"/>
        <v>350.65</v>
      </c>
      <c r="Q73" s="55">
        <f t="shared" si="4"/>
        <v>283.69</v>
      </c>
      <c r="R73" s="55">
        <f t="shared" si="5"/>
        <v>634.33999999999992</v>
      </c>
      <c r="S73" s="55">
        <f t="shared" si="6"/>
        <v>357</v>
      </c>
      <c r="T73" s="55">
        <f t="shared" si="7"/>
        <v>258</v>
      </c>
      <c r="U73" s="55">
        <f t="shared" si="8"/>
        <v>615</v>
      </c>
      <c r="V73" s="55">
        <v>347</v>
      </c>
      <c r="W73" s="55">
        <v>244</v>
      </c>
      <c r="X73" s="55">
        <v>591</v>
      </c>
      <c r="Y73" s="55">
        <v>10</v>
      </c>
      <c r="Z73" s="55">
        <v>14</v>
      </c>
      <c r="AA73" s="55">
        <v>24</v>
      </c>
      <c r="AB73" s="55">
        <v>7.6599999999999993</v>
      </c>
      <c r="AC73" s="55">
        <v>8.66</v>
      </c>
      <c r="AD73" s="55">
        <v>16.320000000000004</v>
      </c>
      <c r="AE73" s="55">
        <f t="shared" si="9"/>
        <v>354.66</v>
      </c>
      <c r="AF73" s="55">
        <f t="shared" si="10"/>
        <v>252.66</v>
      </c>
      <c r="AG73" s="55">
        <f t="shared" si="11"/>
        <v>607.32000000000005</v>
      </c>
    </row>
    <row r="74" spans="1:33" x14ac:dyDescent="0.2">
      <c r="A74" s="43" t="s">
        <v>122</v>
      </c>
      <c r="B74" s="44"/>
      <c r="C74" s="45"/>
      <c r="D74" s="54">
        <f t="shared" si="0"/>
        <v>410</v>
      </c>
      <c r="E74" s="54">
        <f t="shared" si="1"/>
        <v>135</v>
      </c>
      <c r="F74" s="54">
        <f t="shared" si="2"/>
        <v>545</v>
      </c>
      <c r="G74" s="54">
        <v>233</v>
      </c>
      <c r="H74" s="54">
        <v>76</v>
      </c>
      <c r="I74" s="54">
        <v>309</v>
      </c>
      <c r="J74" s="54">
        <v>177</v>
      </c>
      <c r="K74" s="54">
        <v>59</v>
      </c>
      <c r="L74" s="54">
        <v>236</v>
      </c>
      <c r="M74" s="54">
        <v>94.789999999999964</v>
      </c>
      <c r="N74" s="54">
        <v>36.080000000000005</v>
      </c>
      <c r="O74" s="54">
        <v>130.87000000000003</v>
      </c>
      <c r="P74" s="54">
        <f t="shared" si="3"/>
        <v>327.78999999999996</v>
      </c>
      <c r="Q74" s="54">
        <f t="shared" si="4"/>
        <v>112.08000000000001</v>
      </c>
      <c r="R74" s="54">
        <f t="shared" si="5"/>
        <v>439.87</v>
      </c>
      <c r="S74" s="54">
        <f t="shared" si="6"/>
        <v>398</v>
      </c>
      <c r="T74" s="54">
        <f t="shared" si="7"/>
        <v>143</v>
      </c>
      <c r="U74" s="54">
        <f t="shared" si="8"/>
        <v>541</v>
      </c>
      <c r="V74" s="54">
        <v>239</v>
      </c>
      <c r="W74" s="54">
        <v>85</v>
      </c>
      <c r="X74" s="54">
        <v>324</v>
      </c>
      <c r="Y74" s="54">
        <v>159</v>
      </c>
      <c r="Z74" s="54">
        <v>58</v>
      </c>
      <c r="AA74" s="54">
        <v>217</v>
      </c>
      <c r="AB74" s="54">
        <v>106.43999999999994</v>
      </c>
      <c r="AC74" s="54">
        <v>39.85</v>
      </c>
      <c r="AD74" s="54">
        <v>146.29000000000002</v>
      </c>
      <c r="AE74" s="54">
        <f t="shared" si="9"/>
        <v>345.43999999999994</v>
      </c>
      <c r="AF74" s="54">
        <f t="shared" si="10"/>
        <v>124.85</v>
      </c>
      <c r="AG74" s="54">
        <f t="shared" si="11"/>
        <v>470.28999999999996</v>
      </c>
    </row>
    <row r="75" spans="1:33" x14ac:dyDescent="0.2">
      <c r="A75" s="46">
        <v>7</v>
      </c>
      <c r="B75" s="47" t="s">
        <v>115</v>
      </c>
      <c r="C75" s="48"/>
      <c r="D75" s="55">
        <f t="shared" si="0"/>
        <v>206</v>
      </c>
      <c r="E75" s="55">
        <f t="shared" si="1"/>
        <v>55</v>
      </c>
      <c r="F75" s="55">
        <f t="shared" si="2"/>
        <v>261</v>
      </c>
      <c r="G75" s="55">
        <v>141</v>
      </c>
      <c r="H75" s="55">
        <v>40</v>
      </c>
      <c r="I75" s="55">
        <v>181</v>
      </c>
      <c r="J75" s="55">
        <v>65</v>
      </c>
      <c r="K75" s="55">
        <v>15</v>
      </c>
      <c r="L75" s="55">
        <v>80</v>
      </c>
      <c r="M75" s="55">
        <v>33.22</v>
      </c>
      <c r="N75" s="55">
        <v>9.0200000000000014</v>
      </c>
      <c r="O75" s="55">
        <v>42.239999999999995</v>
      </c>
      <c r="P75" s="55">
        <f t="shared" si="3"/>
        <v>174.22</v>
      </c>
      <c r="Q75" s="55">
        <f t="shared" si="4"/>
        <v>49.02</v>
      </c>
      <c r="R75" s="55">
        <f t="shared" si="5"/>
        <v>223.24</v>
      </c>
      <c r="S75" s="55">
        <f t="shared" si="6"/>
        <v>185</v>
      </c>
      <c r="T75" s="55">
        <f t="shared" si="7"/>
        <v>58</v>
      </c>
      <c r="U75" s="55">
        <f t="shared" si="8"/>
        <v>243</v>
      </c>
      <c r="V75" s="55">
        <v>135</v>
      </c>
      <c r="W75" s="55">
        <v>41</v>
      </c>
      <c r="X75" s="55">
        <v>176</v>
      </c>
      <c r="Y75" s="55">
        <v>50</v>
      </c>
      <c r="Z75" s="55">
        <v>17</v>
      </c>
      <c r="AA75" s="55">
        <v>67</v>
      </c>
      <c r="AB75" s="55">
        <v>33.189999999999991</v>
      </c>
      <c r="AC75" s="55">
        <v>11.780000000000001</v>
      </c>
      <c r="AD75" s="55">
        <v>44.97</v>
      </c>
      <c r="AE75" s="55">
        <f t="shared" si="9"/>
        <v>168.19</v>
      </c>
      <c r="AF75" s="55">
        <f t="shared" si="10"/>
        <v>52.78</v>
      </c>
      <c r="AG75" s="55">
        <f t="shared" si="11"/>
        <v>220.97</v>
      </c>
    </row>
    <row r="76" spans="1:33" x14ac:dyDescent="0.2">
      <c r="A76" s="49"/>
      <c r="B76" s="50" t="s">
        <v>67</v>
      </c>
      <c r="C76" s="51" t="s">
        <v>193</v>
      </c>
      <c r="D76" s="56">
        <f t="shared" ref="D76:D116" si="12">G76+J76</f>
        <v>1</v>
      </c>
      <c r="E76" s="56">
        <f t="shared" ref="E76:E116" si="13">H76+K76</f>
        <v>0</v>
      </c>
      <c r="F76" s="56">
        <f t="shared" ref="F76:F116" si="14">SUM(D76:E76)</f>
        <v>1</v>
      </c>
      <c r="G76" s="55"/>
      <c r="H76" s="55"/>
      <c r="I76" s="55"/>
      <c r="J76" s="55">
        <v>1</v>
      </c>
      <c r="K76" s="55"/>
      <c r="L76" s="55">
        <v>1</v>
      </c>
      <c r="M76" s="55">
        <v>0.38</v>
      </c>
      <c r="N76" s="55"/>
      <c r="O76" s="55">
        <v>0.38</v>
      </c>
      <c r="P76" s="55">
        <f t="shared" ref="P76:P116" si="15">G76+M76</f>
        <v>0.38</v>
      </c>
      <c r="Q76" s="55">
        <f t="shared" ref="Q76:Q116" si="16">H76+N76</f>
        <v>0</v>
      </c>
      <c r="R76" s="55">
        <f t="shared" ref="R76:R116" si="17">SUM(P76:Q76)</f>
        <v>0.38</v>
      </c>
      <c r="S76" s="55">
        <f t="shared" ref="S76:S116" si="18">V76+Y76</f>
        <v>0</v>
      </c>
      <c r="T76" s="55">
        <f t="shared" ref="T76:T116" si="19">W76+Z76</f>
        <v>0</v>
      </c>
      <c r="U76" s="55">
        <f t="shared" ref="U76:U116" si="20">SUM(S76:T76)</f>
        <v>0</v>
      </c>
      <c r="V76" s="55"/>
      <c r="W76" s="55"/>
      <c r="X76" s="55"/>
      <c r="Y76" s="55"/>
      <c r="Z76" s="55"/>
      <c r="AA76" s="55"/>
      <c r="AB76" s="55"/>
      <c r="AC76" s="55"/>
      <c r="AD76" s="55"/>
      <c r="AE76" s="55">
        <f t="shared" ref="AE76:AE116" si="21">V76+AB76</f>
        <v>0</v>
      </c>
      <c r="AF76" s="55">
        <f t="shared" ref="AF76:AF116" si="22">W76+AC76</f>
        <v>0</v>
      </c>
      <c r="AG76" s="55">
        <f t="shared" ref="AG76:AG116" si="23">SUM(AE76:AF76)</f>
        <v>0</v>
      </c>
    </row>
    <row r="77" spans="1:33" x14ac:dyDescent="0.2">
      <c r="A77" s="49"/>
      <c r="B77" s="50" t="s">
        <v>69</v>
      </c>
      <c r="C77" s="51" t="s">
        <v>171</v>
      </c>
      <c r="D77" s="56">
        <f t="shared" si="12"/>
        <v>26</v>
      </c>
      <c r="E77" s="56">
        <f t="shared" si="13"/>
        <v>11</v>
      </c>
      <c r="F77" s="56">
        <f t="shared" si="14"/>
        <v>37</v>
      </c>
      <c r="G77" s="55">
        <v>17</v>
      </c>
      <c r="H77" s="55">
        <v>7</v>
      </c>
      <c r="I77" s="55">
        <v>24</v>
      </c>
      <c r="J77" s="55">
        <v>9</v>
      </c>
      <c r="K77" s="55">
        <v>4</v>
      </c>
      <c r="L77" s="55">
        <v>13</v>
      </c>
      <c r="M77" s="55">
        <v>6.01</v>
      </c>
      <c r="N77" s="55">
        <v>3</v>
      </c>
      <c r="O77" s="55">
        <v>9.01</v>
      </c>
      <c r="P77" s="55">
        <f t="shared" si="15"/>
        <v>23.009999999999998</v>
      </c>
      <c r="Q77" s="55">
        <f t="shared" si="16"/>
        <v>10</v>
      </c>
      <c r="R77" s="55">
        <f t="shared" si="17"/>
        <v>33.01</v>
      </c>
      <c r="S77" s="55">
        <f t="shared" si="18"/>
        <v>30</v>
      </c>
      <c r="T77" s="55">
        <f t="shared" si="19"/>
        <v>15</v>
      </c>
      <c r="U77" s="55">
        <f t="shared" si="20"/>
        <v>45</v>
      </c>
      <c r="V77" s="55">
        <v>20</v>
      </c>
      <c r="W77" s="55">
        <v>8</v>
      </c>
      <c r="X77" s="55">
        <v>28</v>
      </c>
      <c r="Y77" s="55">
        <v>10</v>
      </c>
      <c r="Z77" s="55">
        <v>7</v>
      </c>
      <c r="AA77" s="55">
        <v>17</v>
      </c>
      <c r="AB77" s="55">
        <v>6.14</v>
      </c>
      <c r="AC77" s="55">
        <v>4.88</v>
      </c>
      <c r="AD77" s="55">
        <v>11.02</v>
      </c>
      <c r="AE77" s="55">
        <f t="shared" si="21"/>
        <v>26.14</v>
      </c>
      <c r="AF77" s="55">
        <f t="shared" si="22"/>
        <v>12.879999999999999</v>
      </c>
      <c r="AG77" s="55">
        <f t="shared" si="23"/>
        <v>39.019999999999996</v>
      </c>
    </row>
    <row r="78" spans="1:33" x14ac:dyDescent="0.2">
      <c r="A78" s="49"/>
      <c r="B78" s="50" t="s">
        <v>82</v>
      </c>
      <c r="C78" s="51" t="s">
        <v>179</v>
      </c>
      <c r="D78" s="56">
        <f t="shared" si="12"/>
        <v>3</v>
      </c>
      <c r="E78" s="56">
        <f t="shared" si="13"/>
        <v>0</v>
      </c>
      <c r="F78" s="56">
        <f t="shared" si="14"/>
        <v>3</v>
      </c>
      <c r="G78" s="55">
        <v>3</v>
      </c>
      <c r="H78" s="55"/>
      <c r="I78" s="55">
        <v>3</v>
      </c>
      <c r="J78" s="55"/>
      <c r="K78" s="55"/>
      <c r="L78" s="55"/>
      <c r="M78" s="55"/>
      <c r="N78" s="55"/>
      <c r="O78" s="55"/>
      <c r="P78" s="55">
        <f t="shared" si="15"/>
        <v>3</v>
      </c>
      <c r="Q78" s="55">
        <f t="shared" si="16"/>
        <v>0</v>
      </c>
      <c r="R78" s="55">
        <f t="shared" si="17"/>
        <v>3</v>
      </c>
      <c r="S78" s="55">
        <f t="shared" si="18"/>
        <v>2</v>
      </c>
      <c r="T78" s="55">
        <f t="shared" si="19"/>
        <v>0</v>
      </c>
      <c r="U78" s="55">
        <f t="shared" si="20"/>
        <v>2</v>
      </c>
      <c r="V78" s="55">
        <v>2</v>
      </c>
      <c r="W78" s="55"/>
      <c r="X78" s="55">
        <v>2</v>
      </c>
      <c r="Y78" s="55"/>
      <c r="Z78" s="55"/>
      <c r="AA78" s="55"/>
      <c r="AB78" s="55"/>
      <c r="AC78" s="55"/>
      <c r="AD78" s="55"/>
      <c r="AE78" s="55">
        <f t="shared" si="21"/>
        <v>2</v>
      </c>
      <c r="AF78" s="55">
        <f t="shared" si="22"/>
        <v>0</v>
      </c>
      <c r="AG78" s="55">
        <f t="shared" si="23"/>
        <v>2</v>
      </c>
    </row>
    <row r="79" spans="1:33" x14ac:dyDescent="0.2">
      <c r="A79" s="49"/>
      <c r="B79" s="50" t="s">
        <v>21</v>
      </c>
      <c r="C79" s="51" t="s">
        <v>169</v>
      </c>
      <c r="D79" s="56">
        <f t="shared" si="12"/>
        <v>3</v>
      </c>
      <c r="E79" s="56">
        <f t="shared" si="13"/>
        <v>0</v>
      </c>
      <c r="F79" s="56">
        <f t="shared" si="14"/>
        <v>3</v>
      </c>
      <c r="G79" s="55">
        <v>1</v>
      </c>
      <c r="H79" s="55"/>
      <c r="I79" s="55">
        <v>1</v>
      </c>
      <c r="J79" s="55">
        <v>2</v>
      </c>
      <c r="K79" s="55"/>
      <c r="L79" s="55">
        <v>2</v>
      </c>
      <c r="M79" s="55">
        <v>0.75</v>
      </c>
      <c r="N79" s="55"/>
      <c r="O79" s="55">
        <v>0.75</v>
      </c>
      <c r="P79" s="55">
        <f t="shared" si="15"/>
        <v>1.75</v>
      </c>
      <c r="Q79" s="55">
        <f t="shared" si="16"/>
        <v>0</v>
      </c>
      <c r="R79" s="55">
        <f t="shared" si="17"/>
        <v>1.75</v>
      </c>
      <c r="S79" s="55">
        <f t="shared" si="18"/>
        <v>3</v>
      </c>
      <c r="T79" s="55">
        <f t="shared" si="19"/>
        <v>0</v>
      </c>
      <c r="U79" s="55">
        <f t="shared" si="20"/>
        <v>3</v>
      </c>
      <c r="V79" s="55">
        <v>2</v>
      </c>
      <c r="W79" s="55"/>
      <c r="X79" s="55">
        <v>2</v>
      </c>
      <c r="Y79" s="55">
        <v>1</v>
      </c>
      <c r="Z79" s="55"/>
      <c r="AA79" s="55">
        <v>1</v>
      </c>
      <c r="AB79" s="55">
        <v>0.75</v>
      </c>
      <c r="AC79" s="55"/>
      <c r="AD79" s="55">
        <v>0.75</v>
      </c>
      <c r="AE79" s="55">
        <f t="shared" si="21"/>
        <v>2.75</v>
      </c>
      <c r="AF79" s="55">
        <f t="shared" si="22"/>
        <v>0</v>
      </c>
      <c r="AG79" s="55">
        <f t="shared" si="23"/>
        <v>2.75</v>
      </c>
    </row>
    <row r="80" spans="1:33" x14ac:dyDescent="0.2">
      <c r="A80" s="49"/>
      <c r="B80" s="50" t="s">
        <v>83</v>
      </c>
      <c r="C80" s="51" t="s">
        <v>180</v>
      </c>
      <c r="D80" s="56">
        <f t="shared" si="12"/>
        <v>10</v>
      </c>
      <c r="E80" s="56">
        <f t="shared" si="13"/>
        <v>9</v>
      </c>
      <c r="F80" s="56">
        <f t="shared" si="14"/>
        <v>19</v>
      </c>
      <c r="G80" s="55">
        <v>7</v>
      </c>
      <c r="H80" s="55">
        <v>6</v>
      </c>
      <c r="I80" s="55">
        <v>13</v>
      </c>
      <c r="J80" s="55">
        <v>3</v>
      </c>
      <c r="K80" s="55">
        <v>3</v>
      </c>
      <c r="L80" s="55">
        <v>6</v>
      </c>
      <c r="M80" s="55">
        <v>0.38</v>
      </c>
      <c r="N80" s="55">
        <v>1.01</v>
      </c>
      <c r="O80" s="55">
        <v>1.3900000000000001</v>
      </c>
      <c r="P80" s="55">
        <f t="shared" si="15"/>
        <v>7.38</v>
      </c>
      <c r="Q80" s="55">
        <f t="shared" si="16"/>
        <v>7.01</v>
      </c>
      <c r="R80" s="55">
        <f t="shared" si="17"/>
        <v>14.39</v>
      </c>
      <c r="S80" s="55">
        <f t="shared" si="18"/>
        <v>8</v>
      </c>
      <c r="T80" s="55">
        <f t="shared" si="19"/>
        <v>12</v>
      </c>
      <c r="U80" s="55">
        <f t="shared" si="20"/>
        <v>20</v>
      </c>
      <c r="V80" s="55">
        <v>8</v>
      </c>
      <c r="W80" s="55">
        <v>7</v>
      </c>
      <c r="X80" s="55">
        <v>15</v>
      </c>
      <c r="Y80" s="55"/>
      <c r="Z80" s="55">
        <v>5</v>
      </c>
      <c r="AA80" s="55">
        <v>5</v>
      </c>
      <c r="AB80" s="55"/>
      <c r="AC80" s="55">
        <v>3.52</v>
      </c>
      <c r="AD80" s="55">
        <v>3.52</v>
      </c>
      <c r="AE80" s="55">
        <f t="shared" si="21"/>
        <v>8</v>
      </c>
      <c r="AF80" s="55">
        <f t="shared" si="22"/>
        <v>10.52</v>
      </c>
      <c r="AG80" s="55">
        <f t="shared" si="23"/>
        <v>18.52</v>
      </c>
    </row>
    <row r="81" spans="1:33" x14ac:dyDescent="0.2">
      <c r="A81" s="49"/>
      <c r="B81" s="50" t="s">
        <v>76</v>
      </c>
      <c r="C81" s="51" t="s">
        <v>170</v>
      </c>
      <c r="D81" s="56">
        <f t="shared" si="12"/>
        <v>31</v>
      </c>
      <c r="E81" s="56">
        <f t="shared" si="13"/>
        <v>6</v>
      </c>
      <c r="F81" s="56">
        <f t="shared" si="14"/>
        <v>37</v>
      </c>
      <c r="G81" s="55">
        <v>28</v>
      </c>
      <c r="H81" s="55">
        <v>5</v>
      </c>
      <c r="I81" s="55">
        <v>33</v>
      </c>
      <c r="J81" s="55">
        <v>3</v>
      </c>
      <c r="K81" s="55">
        <v>1</v>
      </c>
      <c r="L81" s="55">
        <v>4</v>
      </c>
      <c r="M81" s="55">
        <v>1.88</v>
      </c>
      <c r="N81" s="55">
        <v>0</v>
      </c>
      <c r="O81" s="55">
        <v>1.88</v>
      </c>
      <c r="P81" s="55">
        <f t="shared" si="15"/>
        <v>29.88</v>
      </c>
      <c r="Q81" s="55">
        <f t="shared" si="16"/>
        <v>5</v>
      </c>
      <c r="R81" s="55">
        <f t="shared" si="17"/>
        <v>34.879999999999995</v>
      </c>
      <c r="S81" s="55">
        <f t="shared" si="18"/>
        <v>29</v>
      </c>
      <c r="T81" s="55">
        <f t="shared" si="19"/>
        <v>6</v>
      </c>
      <c r="U81" s="55">
        <f t="shared" si="20"/>
        <v>35</v>
      </c>
      <c r="V81" s="55">
        <v>24</v>
      </c>
      <c r="W81" s="55">
        <v>6</v>
      </c>
      <c r="X81" s="55">
        <v>30</v>
      </c>
      <c r="Y81" s="55">
        <v>5</v>
      </c>
      <c r="Z81" s="55"/>
      <c r="AA81" s="55">
        <v>5</v>
      </c>
      <c r="AB81" s="55">
        <v>3.76</v>
      </c>
      <c r="AC81" s="55"/>
      <c r="AD81" s="55">
        <v>3.76</v>
      </c>
      <c r="AE81" s="55">
        <f t="shared" si="21"/>
        <v>27.759999999999998</v>
      </c>
      <c r="AF81" s="55">
        <f t="shared" si="22"/>
        <v>6</v>
      </c>
      <c r="AG81" s="55">
        <f t="shared" si="23"/>
        <v>33.76</v>
      </c>
    </row>
    <row r="82" spans="1:33" x14ac:dyDescent="0.2">
      <c r="A82" s="49"/>
      <c r="B82" s="50" t="s">
        <v>80</v>
      </c>
      <c r="C82" s="51" t="s">
        <v>175</v>
      </c>
      <c r="D82" s="56">
        <f t="shared" si="12"/>
        <v>1</v>
      </c>
      <c r="E82" s="56">
        <f t="shared" si="13"/>
        <v>0</v>
      </c>
      <c r="F82" s="56">
        <f t="shared" si="14"/>
        <v>1</v>
      </c>
      <c r="G82" s="55">
        <v>1</v>
      </c>
      <c r="H82" s="55"/>
      <c r="I82" s="55">
        <v>1</v>
      </c>
      <c r="J82" s="55"/>
      <c r="K82" s="55"/>
      <c r="L82" s="55"/>
      <c r="M82" s="55"/>
      <c r="N82" s="55"/>
      <c r="O82" s="55"/>
      <c r="P82" s="55">
        <f t="shared" si="15"/>
        <v>1</v>
      </c>
      <c r="Q82" s="55">
        <f t="shared" si="16"/>
        <v>0</v>
      </c>
      <c r="R82" s="55">
        <f t="shared" si="17"/>
        <v>1</v>
      </c>
      <c r="S82" s="55">
        <f t="shared" si="18"/>
        <v>1</v>
      </c>
      <c r="T82" s="55">
        <f t="shared" si="19"/>
        <v>0</v>
      </c>
      <c r="U82" s="55">
        <f t="shared" si="20"/>
        <v>1</v>
      </c>
      <c r="V82" s="55">
        <v>1</v>
      </c>
      <c r="W82" s="55"/>
      <c r="X82" s="55">
        <v>1</v>
      </c>
      <c r="Y82" s="55"/>
      <c r="Z82" s="55"/>
      <c r="AA82" s="55"/>
      <c r="AB82" s="55"/>
      <c r="AC82" s="55"/>
      <c r="AD82" s="55"/>
      <c r="AE82" s="55">
        <f t="shared" si="21"/>
        <v>1</v>
      </c>
      <c r="AF82" s="55">
        <f t="shared" si="22"/>
        <v>0</v>
      </c>
      <c r="AG82" s="55">
        <f t="shared" si="23"/>
        <v>1</v>
      </c>
    </row>
    <row r="83" spans="1:33" x14ac:dyDescent="0.2">
      <c r="A83" s="49"/>
      <c r="B83" s="50" t="s">
        <v>78</v>
      </c>
      <c r="C83" s="51" t="s">
        <v>176</v>
      </c>
      <c r="D83" s="56">
        <f t="shared" si="12"/>
        <v>15</v>
      </c>
      <c r="E83" s="56">
        <f t="shared" si="13"/>
        <v>0</v>
      </c>
      <c r="F83" s="56">
        <f t="shared" si="14"/>
        <v>15</v>
      </c>
      <c r="G83" s="55">
        <v>9</v>
      </c>
      <c r="H83" s="55"/>
      <c r="I83" s="55">
        <v>9</v>
      </c>
      <c r="J83" s="55">
        <v>6</v>
      </c>
      <c r="K83" s="55"/>
      <c r="L83" s="55">
        <v>6</v>
      </c>
      <c r="M83" s="55">
        <v>3.76</v>
      </c>
      <c r="N83" s="55"/>
      <c r="O83" s="55">
        <v>3.76</v>
      </c>
      <c r="P83" s="55">
        <f t="shared" si="15"/>
        <v>12.76</v>
      </c>
      <c r="Q83" s="55">
        <f t="shared" si="16"/>
        <v>0</v>
      </c>
      <c r="R83" s="55">
        <f t="shared" si="17"/>
        <v>12.76</v>
      </c>
      <c r="S83" s="55">
        <f t="shared" si="18"/>
        <v>16</v>
      </c>
      <c r="T83" s="55">
        <f t="shared" si="19"/>
        <v>0</v>
      </c>
      <c r="U83" s="55">
        <f t="shared" si="20"/>
        <v>16</v>
      </c>
      <c r="V83" s="55">
        <v>10</v>
      </c>
      <c r="W83" s="55"/>
      <c r="X83" s="55">
        <v>10</v>
      </c>
      <c r="Y83" s="55">
        <v>6</v>
      </c>
      <c r="Z83" s="55"/>
      <c r="AA83" s="55">
        <v>6</v>
      </c>
      <c r="AB83" s="55">
        <v>4.5</v>
      </c>
      <c r="AC83" s="55"/>
      <c r="AD83" s="55">
        <v>4.5</v>
      </c>
      <c r="AE83" s="55">
        <f t="shared" si="21"/>
        <v>14.5</v>
      </c>
      <c r="AF83" s="55">
        <f t="shared" si="22"/>
        <v>0</v>
      </c>
      <c r="AG83" s="55">
        <f t="shared" si="23"/>
        <v>14.5</v>
      </c>
    </row>
    <row r="84" spans="1:33" x14ac:dyDescent="0.2">
      <c r="A84" s="49"/>
      <c r="B84" s="50" t="s">
        <v>79</v>
      </c>
      <c r="C84" s="51" t="s">
        <v>177</v>
      </c>
      <c r="D84" s="56">
        <f t="shared" si="12"/>
        <v>17</v>
      </c>
      <c r="E84" s="56">
        <f t="shared" si="13"/>
        <v>0</v>
      </c>
      <c r="F84" s="56">
        <f t="shared" si="14"/>
        <v>17</v>
      </c>
      <c r="G84" s="55">
        <v>8</v>
      </c>
      <c r="H84" s="55"/>
      <c r="I84" s="55">
        <v>8</v>
      </c>
      <c r="J84" s="55">
        <v>9</v>
      </c>
      <c r="K84" s="55"/>
      <c r="L84" s="55">
        <v>9</v>
      </c>
      <c r="M84" s="55">
        <v>4.51</v>
      </c>
      <c r="N84" s="55"/>
      <c r="O84" s="55">
        <v>4.51</v>
      </c>
      <c r="P84" s="55">
        <f t="shared" si="15"/>
        <v>12.51</v>
      </c>
      <c r="Q84" s="55">
        <f t="shared" si="16"/>
        <v>0</v>
      </c>
      <c r="R84" s="55">
        <f t="shared" si="17"/>
        <v>12.51</v>
      </c>
      <c r="S84" s="55">
        <f t="shared" si="18"/>
        <v>15</v>
      </c>
      <c r="T84" s="55">
        <f t="shared" si="19"/>
        <v>0</v>
      </c>
      <c r="U84" s="55">
        <f t="shared" si="20"/>
        <v>15</v>
      </c>
      <c r="V84" s="55">
        <v>10</v>
      </c>
      <c r="W84" s="55"/>
      <c r="X84" s="55">
        <v>10</v>
      </c>
      <c r="Y84" s="55">
        <v>5</v>
      </c>
      <c r="Z84" s="55"/>
      <c r="AA84" s="55">
        <v>5</v>
      </c>
      <c r="AB84" s="55">
        <v>3.38</v>
      </c>
      <c r="AC84" s="55"/>
      <c r="AD84" s="55">
        <v>3.38</v>
      </c>
      <c r="AE84" s="55">
        <f t="shared" si="21"/>
        <v>13.379999999999999</v>
      </c>
      <c r="AF84" s="55">
        <f t="shared" si="22"/>
        <v>0</v>
      </c>
      <c r="AG84" s="55">
        <f t="shared" si="23"/>
        <v>13.379999999999999</v>
      </c>
    </row>
    <row r="85" spans="1:33" x14ac:dyDescent="0.2">
      <c r="A85" s="49"/>
      <c r="B85" s="50" t="s">
        <v>73</v>
      </c>
      <c r="C85" s="51" t="s">
        <v>74</v>
      </c>
      <c r="D85" s="56">
        <f t="shared" si="12"/>
        <v>26</v>
      </c>
      <c r="E85" s="56">
        <f t="shared" si="13"/>
        <v>7</v>
      </c>
      <c r="F85" s="56">
        <f t="shared" si="14"/>
        <v>33</v>
      </c>
      <c r="G85" s="55">
        <v>20</v>
      </c>
      <c r="H85" s="55">
        <v>7</v>
      </c>
      <c r="I85" s="55">
        <v>27</v>
      </c>
      <c r="J85" s="55">
        <v>6</v>
      </c>
      <c r="K85" s="55"/>
      <c r="L85" s="55">
        <v>6</v>
      </c>
      <c r="M85" s="55">
        <v>3.76</v>
      </c>
      <c r="N85" s="55"/>
      <c r="O85" s="55">
        <v>3.76</v>
      </c>
      <c r="P85" s="55">
        <f t="shared" si="15"/>
        <v>23.759999999999998</v>
      </c>
      <c r="Q85" s="55">
        <f t="shared" si="16"/>
        <v>7</v>
      </c>
      <c r="R85" s="55">
        <f t="shared" si="17"/>
        <v>30.759999999999998</v>
      </c>
      <c r="S85" s="55">
        <f t="shared" si="18"/>
        <v>16</v>
      </c>
      <c r="T85" s="55">
        <f t="shared" si="19"/>
        <v>6</v>
      </c>
      <c r="U85" s="55">
        <f t="shared" si="20"/>
        <v>22</v>
      </c>
      <c r="V85" s="55">
        <v>16</v>
      </c>
      <c r="W85" s="55">
        <v>6</v>
      </c>
      <c r="X85" s="55">
        <v>22</v>
      </c>
      <c r="Y85" s="55"/>
      <c r="Z85" s="55"/>
      <c r="AA85" s="55"/>
      <c r="AB85" s="55"/>
      <c r="AC85" s="55"/>
      <c r="AD85" s="55"/>
      <c r="AE85" s="55">
        <f t="shared" si="21"/>
        <v>16</v>
      </c>
      <c r="AF85" s="55">
        <f t="shared" si="22"/>
        <v>6</v>
      </c>
      <c r="AG85" s="55">
        <f t="shared" si="23"/>
        <v>22</v>
      </c>
    </row>
    <row r="86" spans="1:33" x14ac:dyDescent="0.2">
      <c r="A86" s="49"/>
      <c r="B86" s="50" t="s">
        <v>75</v>
      </c>
      <c r="C86" s="51" t="s">
        <v>174</v>
      </c>
      <c r="D86" s="56">
        <f t="shared" si="12"/>
        <v>5</v>
      </c>
      <c r="E86" s="56">
        <f t="shared" si="13"/>
        <v>0</v>
      </c>
      <c r="F86" s="56">
        <f t="shared" si="14"/>
        <v>5</v>
      </c>
      <c r="G86" s="55">
        <v>5</v>
      </c>
      <c r="H86" s="55"/>
      <c r="I86" s="55">
        <v>5</v>
      </c>
      <c r="J86" s="55"/>
      <c r="K86" s="55"/>
      <c r="L86" s="55"/>
      <c r="M86" s="55"/>
      <c r="N86" s="55"/>
      <c r="O86" s="55"/>
      <c r="P86" s="55">
        <f t="shared" si="15"/>
        <v>5</v>
      </c>
      <c r="Q86" s="55">
        <f t="shared" si="16"/>
        <v>0</v>
      </c>
      <c r="R86" s="55">
        <f t="shared" si="17"/>
        <v>5</v>
      </c>
      <c r="S86" s="55">
        <f t="shared" si="18"/>
        <v>3</v>
      </c>
      <c r="T86" s="55">
        <f t="shared" si="19"/>
        <v>0</v>
      </c>
      <c r="U86" s="55">
        <f t="shared" si="20"/>
        <v>3</v>
      </c>
      <c r="V86" s="55">
        <v>2</v>
      </c>
      <c r="W86" s="55"/>
      <c r="X86" s="55">
        <v>2</v>
      </c>
      <c r="Y86" s="55">
        <v>1</v>
      </c>
      <c r="Z86" s="55"/>
      <c r="AA86" s="55">
        <v>1</v>
      </c>
      <c r="AB86" s="55">
        <v>0.38</v>
      </c>
      <c r="AC86" s="55"/>
      <c r="AD86" s="55">
        <v>0.38</v>
      </c>
      <c r="AE86" s="55">
        <f t="shared" si="21"/>
        <v>2.38</v>
      </c>
      <c r="AF86" s="55">
        <f t="shared" si="22"/>
        <v>0</v>
      </c>
      <c r="AG86" s="55">
        <f t="shared" si="23"/>
        <v>2.38</v>
      </c>
    </row>
    <row r="87" spans="1:33" x14ac:dyDescent="0.2">
      <c r="A87" s="49"/>
      <c r="B87" s="50" t="s">
        <v>71</v>
      </c>
      <c r="C87" s="51" t="s">
        <v>72</v>
      </c>
      <c r="D87" s="56">
        <f t="shared" si="12"/>
        <v>18</v>
      </c>
      <c r="E87" s="56">
        <f t="shared" si="13"/>
        <v>6</v>
      </c>
      <c r="F87" s="56">
        <f t="shared" si="14"/>
        <v>24</v>
      </c>
      <c r="G87" s="55">
        <v>13</v>
      </c>
      <c r="H87" s="55">
        <v>4</v>
      </c>
      <c r="I87" s="55">
        <v>17</v>
      </c>
      <c r="J87" s="55">
        <v>5</v>
      </c>
      <c r="K87" s="55">
        <v>2</v>
      </c>
      <c r="L87" s="55">
        <v>7</v>
      </c>
      <c r="M87" s="55">
        <v>3.01</v>
      </c>
      <c r="N87" s="55">
        <v>1.1299999999999999</v>
      </c>
      <c r="O87" s="55">
        <v>4.1399999999999997</v>
      </c>
      <c r="P87" s="55">
        <f t="shared" si="15"/>
        <v>16.009999999999998</v>
      </c>
      <c r="Q87" s="55">
        <f t="shared" si="16"/>
        <v>5.13</v>
      </c>
      <c r="R87" s="55">
        <f t="shared" si="17"/>
        <v>21.139999999999997</v>
      </c>
      <c r="S87" s="55">
        <f t="shared" si="18"/>
        <v>15</v>
      </c>
      <c r="T87" s="55">
        <f t="shared" si="19"/>
        <v>4</v>
      </c>
      <c r="U87" s="55">
        <f t="shared" si="20"/>
        <v>19</v>
      </c>
      <c r="V87" s="55">
        <v>6</v>
      </c>
      <c r="W87" s="55">
        <v>3</v>
      </c>
      <c r="X87" s="55">
        <v>9</v>
      </c>
      <c r="Y87" s="55">
        <v>9</v>
      </c>
      <c r="Z87" s="55">
        <v>1</v>
      </c>
      <c r="AA87" s="55">
        <v>10</v>
      </c>
      <c r="AB87" s="55">
        <v>5.64</v>
      </c>
      <c r="AC87" s="55">
        <v>0.38</v>
      </c>
      <c r="AD87" s="55">
        <v>6.02</v>
      </c>
      <c r="AE87" s="55">
        <f t="shared" si="21"/>
        <v>11.64</v>
      </c>
      <c r="AF87" s="55">
        <f t="shared" si="22"/>
        <v>3.38</v>
      </c>
      <c r="AG87" s="55">
        <f t="shared" si="23"/>
        <v>15.02</v>
      </c>
    </row>
    <row r="88" spans="1:33" x14ac:dyDescent="0.2">
      <c r="A88" s="49"/>
      <c r="B88" s="50" t="s">
        <v>77</v>
      </c>
      <c r="C88" s="51" t="s">
        <v>173</v>
      </c>
      <c r="D88" s="56">
        <f t="shared" si="12"/>
        <v>31</v>
      </c>
      <c r="E88" s="56">
        <f t="shared" si="13"/>
        <v>11</v>
      </c>
      <c r="F88" s="56">
        <f t="shared" si="14"/>
        <v>42</v>
      </c>
      <c r="G88" s="55">
        <v>19</v>
      </c>
      <c r="H88" s="55">
        <v>8</v>
      </c>
      <c r="I88" s="55">
        <v>27</v>
      </c>
      <c r="J88" s="55">
        <v>12</v>
      </c>
      <c r="K88" s="55">
        <v>3</v>
      </c>
      <c r="L88" s="55">
        <v>15</v>
      </c>
      <c r="M88" s="55">
        <v>3.75</v>
      </c>
      <c r="N88" s="55">
        <v>2.25</v>
      </c>
      <c r="O88" s="55">
        <v>6</v>
      </c>
      <c r="P88" s="55">
        <f t="shared" si="15"/>
        <v>22.75</v>
      </c>
      <c r="Q88" s="55">
        <f t="shared" si="16"/>
        <v>10.25</v>
      </c>
      <c r="R88" s="55">
        <f t="shared" si="17"/>
        <v>33</v>
      </c>
      <c r="S88" s="55">
        <f t="shared" si="18"/>
        <v>30</v>
      </c>
      <c r="T88" s="55">
        <f t="shared" si="19"/>
        <v>12</v>
      </c>
      <c r="U88" s="55">
        <f t="shared" si="20"/>
        <v>42</v>
      </c>
      <c r="V88" s="55">
        <v>26</v>
      </c>
      <c r="W88" s="55">
        <v>11</v>
      </c>
      <c r="X88" s="55">
        <v>37</v>
      </c>
      <c r="Y88" s="55">
        <v>4</v>
      </c>
      <c r="Z88" s="55">
        <v>1</v>
      </c>
      <c r="AA88" s="55">
        <v>5</v>
      </c>
      <c r="AB88" s="55">
        <v>2.63</v>
      </c>
      <c r="AC88" s="55">
        <v>0.75</v>
      </c>
      <c r="AD88" s="55">
        <v>3.38</v>
      </c>
      <c r="AE88" s="55">
        <f t="shared" si="21"/>
        <v>28.63</v>
      </c>
      <c r="AF88" s="55">
        <f t="shared" si="22"/>
        <v>11.75</v>
      </c>
      <c r="AG88" s="55">
        <f t="shared" si="23"/>
        <v>40.379999999999995</v>
      </c>
    </row>
    <row r="89" spans="1:33" x14ac:dyDescent="0.2">
      <c r="A89" s="44"/>
      <c r="B89" s="50" t="s">
        <v>81</v>
      </c>
      <c r="C89" s="51" t="s">
        <v>178</v>
      </c>
      <c r="D89" s="56">
        <f t="shared" si="12"/>
        <v>19</v>
      </c>
      <c r="E89" s="56">
        <f t="shared" si="13"/>
        <v>5</v>
      </c>
      <c r="F89" s="56">
        <f t="shared" si="14"/>
        <v>24</v>
      </c>
      <c r="G89" s="55">
        <v>10</v>
      </c>
      <c r="H89" s="55">
        <v>3</v>
      </c>
      <c r="I89" s="55">
        <v>13</v>
      </c>
      <c r="J89" s="55">
        <v>9</v>
      </c>
      <c r="K89" s="55">
        <v>2</v>
      </c>
      <c r="L89" s="55">
        <v>11</v>
      </c>
      <c r="M89" s="55">
        <v>5.0299999999999994</v>
      </c>
      <c r="N89" s="55">
        <v>1.63</v>
      </c>
      <c r="O89" s="55">
        <v>6.6599999999999993</v>
      </c>
      <c r="P89" s="55">
        <f t="shared" si="15"/>
        <v>15.03</v>
      </c>
      <c r="Q89" s="55">
        <f t="shared" si="16"/>
        <v>4.63</v>
      </c>
      <c r="R89" s="55">
        <f t="shared" si="17"/>
        <v>19.66</v>
      </c>
      <c r="S89" s="55">
        <f t="shared" si="18"/>
        <v>17</v>
      </c>
      <c r="T89" s="55">
        <f t="shared" si="19"/>
        <v>3</v>
      </c>
      <c r="U89" s="55">
        <f t="shared" si="20"/>
        <v>20</v>
      </c>
      <c r="V89" s="55">
        <v>8</v>
      </c>
      <c r="W89" s="55"/>
      <c r="X89" s="55">
        <v>8</v>
      </c>
      <c r="Y89" s="55">
        <v>9</v>
      </c>
      <c r="Z89" s="55">
        <v>3</v>
      </c>
      <c r="AA89" s="55">
        <v>12</v>
      </c>
      <c r="AB89" s="55">
        <v>6.01</v>
      </c>
      <c r="AC89" s="55">
        <v>2.25</v>
      </c>
      <c r="AD89" s="55">
        <v>8.26</v>
      </c>
      <c r="AE89" s="55">
        <f t="shared" si="21"/>
        <v>14.01</v>
      </c>
      <c r="AF89" s="55">
        <f t="shared" si="22"/>
        <v>2.25</v>
      </c>
      <c r="AG89" s="55">
        <f t="shared" si="23"/>
        <v>16.259999999999998</v>
      </c>
    </row>
    <row r="90" spans="1:33" x14ac:dyDescent="0.2">
      <c r="A90" s="46">
        <v>9</v>
      </c>
      <c r="B90" s="47" t="s">
        <v>36</v>
      </c>
      <c r="C90" s="48"/>
      <c r="D90" s="55">
        <f t="shared" si="12"/>
        <v>204</v>
      </c>
      <c r="E90" s="55">
        <f t="shared" si="13"/>
        <v>80</v>
      </c>
      <c r="F90" s="55">
        <f t="shared" si="14"/>
        <v>284</v>
      </c>
      <c r="G90" s="55">
        <v>92</v>
      </c>
      <c r="H90" s="55">
        <v>36</v>
      </c>
      <c r="I90" s="55">
        <v>128</v>
      </c>
      <c r="J90" s="55">
        <v>112</v>
      </c>
      <c r="K90" s="55">
        <v>44</v>
      </c>
      <c r="L90" s="55">
        <v>156</v>
      </c>
      <c r="M90" s="55">
        <v>61.570000000000036</v>
      </c>
      <c r="N90" s="55">
        <v>27.059999999999995</v>
      </c>
      <c r="O90" s="55">
        <v>88.630000000000024</v>
      </c>
      <c r="P90" s="55">
        <f t="shared" si="15"/>
        <v>153.57000000000005</v>
      </c>
      <c r="Q90" s="55">
        <f t="shared" si="16"/>
        <v>63.059999999999995</v>
      </c>
      <c r="R90" s="55">
        <f t="shared" si="17"/>
        <v>216.63000000000005</v>
      </c>
      <c r="S90" s="55">
        <f t="shared" si="18"/>
        <v>213</v>
      </c>
      <c r="T90" s="55">
        <f t="shared" si="19"/>
        <v>85</v>
      </c>
      <c r="U90" s="55">
        <f t="shared" si="20"/>
        <v>298</v>
      </c>
      <c r="V90" s="55">
        <v>104</v>
      </c>
      <c r="W90" s="55">
        <v>44</v>
      </c>
      <c r="X90" s="55">
        <v>148</v>
      </c>
      <c r="Y90" s="55">
        <v>109</v>
      </c>
      <c r="Z90" s="55">
        <v>41</v>
      </c>
      <c r="AA90" s="55">
        <v>150</v>
      </c>
      <c r="AB90" s="55">
        <v>73.25</v>
      </c>
      <c r="AC90" s="55">
        <v>28.07</v>
      </c>
      <c r="AD90" s="55">
        <v>101.32000000000002</v>
      </c>
      <c r="AE90" s="55">
        <f t="shared" si="21"/>
        <v>177.25</v>
      </c>
      <c r="AF90" s="55">
        <f t="shared" si="22"/>
        <v>72.069999999999993</v>
      </c>
      <c r="AG90" s="55">
        <f t="shared" si="23"/>
        <v>249.32</v>
      </c>
    </row>
    <row r="91" spans="1:33" x14ac:dyDescent="0.2">
      <c r="A91" s="49"/>
      <c r="B91" s="50" t="s">
        <v>69</v>
      </c>
      <c r="C91" s="51" t="s">
        <v>171</v>
      </c>
      <c r="D91" s="56">
        <f t="shared" si="12"/>
        <v>112</v>
      </c>
      <c r="E91" s="56">
        <f t="shared" si="13"/>
        <v>58</v>
      </c>
      <c r="F91" s="56">
        <f t="shared" si="14"/>
        <v>170</v>
      </c>
      <c r="G91" s="55">
        <v>45</v>
      </c>
      <c r="H91" s="55">
        <v>24</v>
      </c>
      <c r="I91" s="55">
        <v>69</v>
      </c>
      <c r="J91" s="55">
        <v>67</v>
      </c>
      <c r="K91" s="55">
        <v>34</v>
      </c>
      <c r="L91" s="55">
        <v>101</v>
      </c>
      <c r="M91" s="55">
        <v>38.630000000000003</v>
      </c>
      <c r="N91" s="55">
        <v>21.419999999999998</v>
      </c>
      <c r="O91" s="55">
        <v>60.050000000000026</v>
      </c>
      <c r="P91" s="55">
        <f t="shared" si="15"/>
        <v>83.63</v>
      </c>
      <c r="Q91" s="55">
        <f t="shared" si="16"/>
        <v>45.42</v>
      </c>
      <c r="R91" s="55">
        <f t="shared" si="17"/>
        <v>129.05000000000001</v>
      </c>
      <c r="S91" s="55">
        <f t="shared" si="18"/>
        <v>123</v>
      </c>
      <c r="T91" s="55">
        <f t="shared" si="19"/>
        <v>64</v>
      </c>
      <c r="U91" s="55">
        <f t="shared" si="20"/>
        <v>187</v>
      </c>
      <c r="V91" s="55">
        <v>54</v>
      </c>
      <c r="W91" s="55">
        <v>31</v>
      </c>
      <c r="X91" s="55">
        <v>85</v>
      </c>
      <c r="Y91" s="55">
        <v>69</v>
      </c>
      <c r="Z91" s="55">
        <v>33</v>
      </c>
      <c r="AA91" s="55">
        <v>102</v>
      </c>
      <c r="AB91" s="55">
        <v>46.580000000000013</v>
      </c>
      <c r="AC91" s="55">
        <v>23.180000000000003</v>
      </c>
      <c r="AD91" s="55">
        <v>69.760000000000019</v>
      </c>
      <c r="AE91" s="55">
        <f t="shared" si="21"/>
        <v>100.58000000000001</v>
      </c>
      <c r="AF91" s="55">
        <f t="shared" si="22"/>
        <v>54.180000000000007</v>
      </c>
      <c r="AG91" s="55">
        <f t="shared" si="23"/>
        <v>154.76000000000002</v>
      </c>
    </row>
    <row r="92" spans="1:33" x14ac:dyDescent="0.2">
      <c r="A92" s="49"/>
      <c r="B92" s="50" t="s">
        <v>84</v>
      </c>
      <c r="C92" s="51" t="s">
        <v>172</v>
      </c>
      <c r="D92" s="56">
        <f t="shared" si="12"/>
        <v>1</v>
      </c>
      <c r="E92" s="56">
        <f t="shared" si="13"/>
        <v>1</v>
      </c>
      <c r="F92" s="56">
        <f t="shared" si="14"/>
        <v>2</v>
      </c>
      <c r="G92" s="55">
        <v>1</v>
      </c>
      <c r="H92" s="55">
        <v>1</v>
      </c>
      <c r="I92" s="55">
        <v>2</v>
      </c>
      <c r="J92" s="55"/>
      <c r="K92" s="55"/>
      <c r="L92" s="55"/>
      <c r="M92" s="55"/>
      <c r="N92" s="55"/>
      <c r="O92" s="55"/>
      <c r="P92" s="55">
        <f t="shared" si="15"/>
        <v>1</v>
      </c>
      <c r="Q92" s="55">
        <f t="shared" si="16"/>
        <v>1</v>
      </c>
      <c r="R92" s="55">
        <f t="shared" si="17"/>
        <v>2</v>
      </c>
      <c r="S92" s="55">
        <f t="shared" si="18"/>
        <v>2</v>
      </c>
      <c r="T92" s="55">
        <f t="shared" si="19"/>
        <v>1</v>
      </c>
      <c r="U92" s="55">
        <f t="shared" si="20"/>
        <v>3</v>
      </c>
      <c r="V92" s="55">
        <v>1</v>
      </c>
      <c r="W92" s="55">
        <v>1</v>
      </c>
      <c r="X92" s="55">
        <v>2</v>
      </c>
      <c r="Y92" s="55">
        <v>1</v>
      </c>
      <c r="Z92" s="55"/>
      <c r="AA92" s="55">
        <v>1</v>
      </c>
      <c r="AB92" s="55">
        <v>0.38</v>
      </c>
      <c r="AC92" s="55"/>
      <c r="AD92" s="55">
        <v>0.38</v>
      </c>
      <c r="AE92" s="55">
        <f t="shared" si="21"/>
        <v>1.38</v>
      </c>
      <c r="AF92" s="55">
        <f t="shared" si="22"/>
        <v>1</v>
      </c>
      <c r="AG92" s="55">
        <f t="shared" si="23"/>
        <v>2.38</v>
      </c>
    </row>
    <row r="93" spans="1:33" x14ac:dyDescent="0.2">
      <c r="A93" s="49"/>
      <c r="B93" s="50" t="s">
        <v>85</v>
      </c>
      <c r="C93" s="51" t="s">
        <v>72</v>
      </c>
      <c r="D93" s="56">
        <f t="shared" si="12"/>
        <v>67</v>
      </c>
      <c r="E93" s="56">
        <f t="shared" si="13"/>
        <v>19</v>
      </c>
      <c r="F93" s="56">
        <f t="shared" si="14"/>
        <v>86</v>
      </c>
      <c r="G93" s="55">
        <v>36</v>
      </c>
      <c r="H93" s="55">
        <v>11</v>
      </c>
      <c r="I93" s="55">
        <v>47</v>
      </c>
      <c r="J93" s="55">
        <v>31</v>
      </c>
      <c r="K93" s="55">
        <v>8</v>
      </c>
      <c r="L93" s="55">
        <v>39</v>
      </c>
      <c r="M93" s="55">
        <v>16.550000000000004</v>
      </c>
      <c r="N93" s="55">
        <v>4.51</v>
      </c>
      <c r="O93" s="55">
        <v>21.060000000000002</v>
      </c>
      <c r="P93" s="55">
        <f t="shared" si="15"/>
        <v>52.550000000000004</v>
      </c>
      <c r="Q93" s="55">
        <f t="shared" si="16"/>
        <v>15.51</v>
      </c>
      <c r="R93" s="55">
        <f t="shared" si="17"/>
        <v>68.06</v>
      </c>
      <c r="S93" s="55">
        <f t="shared" si="18"/>
        <v>62</v>
      </c>
      <c r="T93" s="55">
        <f t="shared" si="19"/>
        <v>18</v>
      </c>
      <c r="U93" s="55">
        <f t="shared" si="20"/>
        <v>80</v>
      </c>
      <c r="V93" s="55">
        <v>37</v>
      </c>
      <c r="W93" s="55">
        <v>11</v>
      </c>
      <c r="X93" s="55">
        <v>48</v>
      </c>
      <c r="Y93" s="55">
        <v>25</v>
      </c>
      <c r="Z93" s="55">
        <v>7</v>
      </c>
      <c r="AA93" s="55">
        <v>32</v>
      </c>
      <c r="AB93" s="55">
        <v>17.270000000000003</v>
      </c>
      <c r="AC93" s="55">
        <v>4.51</v>
      </c>
      <c r="AD93" s="55">
        <v>21.78</v>
      </c>
      <c r="AE93" s="55">
        <f t="shared" si="21"/>
        <v>54.27</v>
      </c>
      <c r="AF93" s="55">
        <f t="shared" si="22"/>
        <v>15.51</v>
      </c>
      <c r="AG93" s="55">
        <f t="shared" si="23"/>
        <v>69.78</v>
      </c>
    </row>
    <row r="94" spans="1:33" x14ac:dyDescent="0.2">
      <c r="A94" s="49"/>
      <c r="B94" s="50" t="s">
        <v>86</v>
      </c>
      <c r="C94" s="51" t="s">
        <v>173</v>
      </c>
      <c r="D94" s="56">
        <f t="shared" si="12"/>
        <v>24</v>
      </c>
      <c r="E94" s="56">
        <f t="shared" si="13"/>
        <v>2</v>
      </c>
      <c r="F94" s="56">
        <f t="shared" si="14"/>
        <v>26</v>
      </c>
      <c r="G94" s="55">
        <v>10</v>
      </c>
      <c r="H94" s="55"/>
      <c r="I94" s="55">
        <v>10</v>
      </c>
      <c r="J94" s="55">
        <v>14</v>
      </c>
      <c r="K94" s="55">
        <v>2</v>
      </c>
      <c r="L94" s="55">
        <v>16</v>
      </c>
      <c r="M94" s="55">
        <v>6.39</v>
      </c>
      <c r="N94" s="55">
        <v>1.1299999999999999</v>
      </c>
      <c r="O94" s="55">
        <v>7.52</v>
      </c>
      <c r="P94" s="55">
        <f t="shared" si="15"/>
        <v>16.39</v>
      </c>
      <c r="Q94" s="55">
        <f t="shared" si="16"/>
        <v>1.1299999999999999</v>
      </c>
      <c r="R94" s="55">
        <f t="shared" si="17"/>
        <v>17.52</v>
      </c>
      <c r="S94" s="55">
        <f t="shared" si="18"/>
        <v>26</v>
      </c>
      <c r="T94" s="55">
        <f t="shared" si="19"/>
        <v>2</v>
      </c>
      <c r="U94" s="55">
        <f t="shared" si="20"/>
        <v>28</v>
      </c>
      <c r="V94" s="55">
        <v>12</v>
      </c>
      <c r="W94" s="55">
        <v>1</v>
      </c>
      <c r="X94" s="55">
        <v>13</v>
      </c>
      <c r="Y94" s="55">
        <v>14</v>
      </c>
      <c r="Z94" s="55">
        <v>1</v>
      </c>
      <c r="AA94" s="55">
        <v>15</v>
      </c>
      <c r="AB94" s="55">
        <v>9.0200000000000014</v>
      </c>
      <c r="AC94" s="55">
        <v>0.38</v>
      </c>
      <c r="AD94" s="55">
        <v>9.4000000000000021</v>
      </c>
      <c r="AE94" s="55">
        <f t="shared" si="21"/>
        <v>21.020000000000003</v>
      </c>
      <c r="AF94" s="55">
        <f t="shared" si="22"/>
        <v>1.38</v>
      </c>
      <c r="AG94" s="55">
        <f t="shared" si="23"/>
        <v>22.400000000000002</v>
      </c>
    </row>
    <row r="95" spans="1:33" x14ac:dyDescent="0.2">
      <c r="A95" s="43" t="s">
        <v>123</v>
      </c>
      <c r="B95" s="44"/>
      <c r="C95" s="45"/>
      <c r="D95" s="54">
        <f t="shared" si="12"/>
        <v>334</v>
      </c>
      <c r="E95" s="54">
        <f t="shared" si="13"/>
        <v>242</v>
      </c>
      <c r="F95" s="54">
        <f t="shared" si="14"/>
        <v>576</v>
      </c>
      <c r="G95" s="54">
        <v>241</v>
      </c>
      <c r="H95" s="54">
        <v>171</v>
      </c>
      <c r="I95" s="54">
        <v>412</v>
      </c>
      <c r="J95" s="54">
        <v>93</v>
      </c>
      <c r="K95" s="54">
        <v>71</v>
      </c>
      <c r="L95" s="54">
        <v>164</v>
      </c>
      <c r="M95" s="54">
        <v>34.4</v>
      </c>
      <c r="N95" s="54">
        <v>31.249999999999996</v>
      </c>
      <c r="O95" s="54">
        <v>65.650000000000006</v>
      </c>
      <c r="P95" s="54">
        <f t="shared" si="15"/>
        <v>275.39999999999998</v>
      </c>
      <c r="Q95" s="54">
        <f t="shared" si="16"/>
        <v>202.25</v>
      </c>
      <c r="R95" s="54">
        <f t="shared" si="17"/>
        <v>477.65</v>
      </c>
      <c r="S95" s="54">
        <f t="shared" si="18"/>
        <v>333</v>
      </c>
      <c r="T95" s="54">
        <f t="shared" si="19"/>
        <v>233</v>
      </c>
      <c r="U95" s="54">
        <f t="shared" si="20"/>
        <v>566</v>
      </c>
      <c r="V95" s="54">
        <v>257</v>
      </c>
      <c r="W95" s="54">
        <v>189</v>
      </c>
      <c r="X95" s="54">
        <v>446</v>
      </c>
      <c r="Y95" s="54">
        <v>76</v>
      </c>
      <c r="Z95" s="54">
        <v>44</v>
      </c>
      <c r="AA95" s="54">
        <v>120</v>
      </c>
      <c r="AB95" s="54">
        <v>46.28000000000003</v>
      </c>
      <c r="AC95" s="54">
        <v>26.579999999999991</v>
      </c>
      <c r="AD95" s="54">
        <v>72.860000000000014</v>
      </c>
      <c r="AE95" s="54">
        <f t="shared" si="21"/>
        <v>303.28000000000003</v>
      </c>
      <c r="AF95" s="54">
        <f t="shared" si="22"/>
        <v>215.57999999999998</v>
      </c>
      <c r="AG95" s="54">
        <f t="shared" si="23"/>
        <v>518.86</v>
      </c>
    </row>
    <row r="96" spans="1:33" x14ac:dyDescent="0.2">
      <c r="A96" s="46">
        <v>6</v>
      </c>
      <c r="B96" s="47" t="s">
        <v>54</v>
      </c>
      <c r="C96" s="48"/>
      <c r="D96" s="55">
        <f t="shared" si="12"/>
        <v>1</v>
      </c>
      <c r="E96" s="55">
        <f t="shared" si="13"/>
        <v>0</v>
      </c>
      <c r="F96" s="55">
        <f t="shared" si="14"/>
        <v>1</v>
      </c>
      <c r="G96" s="55"/>
      <c r="H96" s="55"/>
      <c r="I96" s="55"/>
      <c r="J96" s="55">
        <v>1</v>
      </c>
      <c r="K96" s="55"/>
      <c r="L96" s="55">
        <v>1</v>
      </c>
      <c r="M96" s="55">
        <v>0.5</v>
      </c>
      <c r="N96" s="55"/>
      <c r="O96" s="55">
        <v>0.5</v>
      </c>
      <c r="P96" s="55">
        <f t="shared" si="15"/>
        <v>0.5</v>
      </c>
      <c r="Q96" s="55">
        <f t="shared" si="16"/>
        <v>0</v>
      </c>
      <c r="R96" s="55">
        <f t="shared" si="17"/>
        <v>0.5</v>
      </c>
      <c r="S96" s="55">
        <f t="shared" si="18"/>
        <v>0</v>
      </c>
      <c r="T96" s="55">
        <f t="shared" si="19"/>
        <v>0</v>
      </c>
      <c r="U96" s="55">
        <f t="shared" si="20"/>
        <v>0</v>
      </c>
      <c r="V96" s="55"/>
      <c r="W96" s="55"/>
      <c r="X96" s="55"/>
      <c r="Y96" s="55"/>
      <c r="Z96" s="55"/>
      <c r="AA96" s="55"/>
      <c r="AB96" s="55"/>
      <c r="AC96" s="55"/>
      <c r="AD96" s="55"/>
      <c r="AE96" s="55">
        <f t="shared" si="21"/>
        <v>0</v>
      </c>
      <c r="AF96" s="55">
        <f t="shared" si="22"/>
        <v>0</v>
      </c>
      <c r="AG96" s="55">
        <f t="shared" si="23"/>
        <v>0</v>
      </c>
    </row>
    <row r="97" spans="1:33" x14ac:dyDescent="0.2">
      <c r="A97" s="44"/>
      <c r="B97" s="50" t="s">
        <v>87</v>
      </c>
      <c r="C97" s="51" t="s">
        <v>183</v>
      </c>
      <c r="D97" s="56">
        <f t="shared" si="12"/>
        <v>1</v>
      </c>
      <c r="E97" s="56">
        <f t="shared" si="13"/>
        <v>0</v>
      </c>
      <c r="F97" s="56">
        <f t="shared" si="14"/>
        <v>1</v>
      </c>
      <c r="G97" s="55"/>
      <c r="H97" s="55"/>
      <c r="I97" s="55"/>
      <c r="J97" s="55">
        <v>1</v>
      </c>
      <c r="K97" s="55"/>
      <c r="L97" s="55">
        <v>1</v>
      </c>
      <c r="M97" s="55">
        <v>0.5</v>
      </c>
      <c r="N97" s="55"/>
      <c r="O97" s="55">
        <v>0.5</v>
      </c>
      <c r="P97" s="55">
        <f t="shared" si="15"/>
        <v>0.5</v>
      </c>
      <c r="Q97" s="55">
        <f t="shared" si="16"/>
        <v>0</v>
      </c>
      <c r="R97" s="55">
        <f t="shared" si="17"/>
        <v>0.5</v>
      </c>
      <c r="S97" s="55">
        <f t="shared" si="18"/>
        <v>0</v>
      </c>
      <c r="T97" s="55">
        <f t="shared" si="19"/>
        <v>0</v>
      </c>
      <c r="U97" s="55">
        <f t="shared" si="20"/>
        <v>0</v>
      </c>
      <c r="V97" s="55"/>
      <c r="W97" s="55"/>
      <c r="X97" s="55"/>
      <c r="Y97" s="55"/>
      <c r="Z97" s="55"/>
      <c r="AA97" s="55"/>
      <c r="AB97" s="55"/>
      <c r="AC97" s="55"/>
      <c r="AD97" s="55"/>
      <c r="AE97" s="55">
        <f t="shared" si="21"/>
        <v>0</v>
      </c>
      <c r="AF97" s="55">
        <f t="shared" si="22"/>
        <v>0</v>
      </c>
      <c r="AG97" s="55">
        <f t="shared" si="23"/>
        <v>0</v>
      </c>
    </row>
    <row r="98" spans="1:33" x14ac:dyDescent="0.2">
      <c r="A98" s="46">
        <v>7</v>
      </c>
      <c r="B98" s="47" t="s">
        <v>115</v>
      </c>
      <c r="C98" s="48"/>
      <c r="D98" s="55">
        <f t="shared" si="12"/>
        <v>224</v>
      </c>
      <c r="E98" s="55">
        <f t="shared" si="13"/>
        <v>172</v>
      </c>
      <c r="F98" s="55">
        <f t="shared" si="14"/>
        <v>396</v>
      </c>
      <c r="G98" s="55">
        <v>175</v>
      </c>
      <c r="H98" s="55">
        <v>120</v>
      </c>
      <c r="I98" s="55">
        <v>295</v>
      </c>
      <c r="J98" s="55">
        <v>49</v>
      </c>
      <c r="K98" s="55">
        <v>52</v>
      </c>
      <c r="L98" s="55">
        <v>101</v>
      </c>
      <c r="M98" s="55">
        <v>21.48</v>
      </c>
      <c r="N98" s="55">
        <v>25.210000000000004</v>
      </c>
      <c r="O98" s="55">
        <v>46.690000000000005</v>
      </c>
      <c r="P98" s="55">
        <f t="shared" si="15"/>
        <v>196.48</v>
      </c>
      <c r="Q98" s="55">
        <f t="shared" si="16"/>
        <v>145.21</v>
      </c>
      <c r="R98" s="55">
        <f t="shared" si="17"/>
        <v>341.69</v>
      </c>
      <c r="S98" s="55">
        <f t="shared" si="18"/>
        <v>225</v>
      </c>
      <c r="T98" s="55">
        <f t="shared" si="19"/>
        <v>163</v>
      </c>
      <c r="U98" s="55">
        <f t="shared" si="20"/>
        <v>388</v>
      </c>
      <c r="V98" s="55">
        <v>171</v>
      </c>
      <c r="W98" s="55">
        <v>130</v>
      </c>
      <c r="X98" s="55">
        <v>301</v>
      </c>
      <c r="Y98" s="55">
        <v>54</v>
      </c>
      <c r="Z98" s="55">
        <v>33</v>
      </c>
      <c r="AA98" s="55">
        <v>87</v>
      </c>
      <c r="AB98" s="55">
        <v>33.47</v>
      </c>
      <c r="AC98" s="55">
        <v>21.169999999999998</v>
      </c>
      <c r="AD98" s="55">
        <v>54.64</v>
      </c>
      <c r="AE98" s="55">
        <f t="shared" si="21"/>
        <v>204.47</v>
      </c>
      <c r="AF98" s="55">
        <f t="shared" si="22"/>
        <v>151.16999999999999</v>
      </c>
      <c r="AG98" s="55">
        <f t="shared" si="23"/>
        <v>355.64</v>
      </c>
    </row>
    <row r="99" spans="1:33" x14ac:dyDescent="0.2">
      <c r="A99" s="49"/>
      <c r="B99" s="50" t="s">
        <v>24</v>
      </c>
      <c r="C99" s="51" t="s">
        <v>181</v>
      </c>
      <c r="D99" s="56">
        <f t="shared" si="12"/>
        <v>20</v>
      </c>
      <c r="E99" s="56">
        <f t="shared" si="13"/>
        <v>17</v>
      </c>
      <c r="F99" s="56">
        <f t="shared" si="14"/>
        <v>37</v>
      </c>
      <c r="G99" s="55">
        <v>15</v>
      </c>
      <c r="H99" s="55">
        <v>14</v>
      </c>
      <c r="I99" s="55">
        <v>29</v>
      </c>
      <c r="J99" s="55">
        <v>5</v>
      </c>
      <c r="K99" s="55">
        <v>3</v>
      </c>
      <c r="L99" s="55">
        <v>8</v>
      </c>
      <c r="M99" s="55">
        <v>0.75</v>
      </c>
      <c r="N99" s="55">
        <v>0.38</v>
      </c>
      <c r="O99" s="55">
        <v>1.1299999999999999</v>
      </c>
      <c r="P99" s="55">
        <f t="shared" si="15"/>
        <v>15.75</v>
      </c>
      <c r="Q99" s="55">
        <f t="shared" si="16"/>
        <v>14.38</v>
      </c>
      <c r="R99" s="55">
        <f t="shared" si="17"/>
        <v>30.130000000000003</v>
      </c>
      <c r="S99" s="55">
        <f t="shared" si="18"/>
        <v>17</v>
      </c>
      <c r="T99" s="55">
        <f t="shared" si="19"/>
        <v>13</v>
      </c>
      <c r="U99" s="55">
        <f t="shared" si="20"/>
        <v>30</v>
      </c>
      <c r="V99" s="55">
        <v>15</v>
      </c>
      <c r="W99" s="55">
        <v>10</v>
      </c>
      <c r="X99" s="55">
        <v>25</v>
      </c>
      <c r="Y99" s="55">
        <v>2</v>
      </c>
      <c r="Z99" s="55">
        <v>3</v>
      </c>
      <c r="AA99" s="55">
        <v>5</v>
      </c>
      <c r="AB99" s="55">
        <v>1.1299999999999999</v>
      </c>
      <c r="AC99" s="55">
        <v>2</v>
      </c>
      <c r="AD99" s="55">
        <v>3.13</v>
      </c>
      <c r="AE99" s="55">
        <f t="shared" si="21"/>
        <v>16.13</v>
      </c>
      <c r="AF99" s="55">
        <f t="shared" si="22"/>
        <v>12</v>
      </c>
      <c r="AG99" s="55">
        <f t="shared" si="23"/>
        <v>28.13</v>
      </c>
    </row>
    <row r="100" spans="1:33" x14ac:dyDescent="0.2">
      <c r="A100" s="49"/>
      <c r="B100" s="50" t="s">
        <v>27</v>
      </c>
      <c r="C100" s="51" t="s">
        <v>182</v>
      </c>
      <c r="D100" s="56">
        <f t="shared" si="12"/>
        <v>4</v>
      </c>
      <c r="E100" s="56">
        <f t="shared" si="13"/>
        <v>31</v>
      </c>
      <c r="F100" s="56">
        <f t="shared" si="14"/>
        <v>35</v>
      </c>
      <c r="G100" s="55">
        <v>3</v>
      </c>
      <c r="H100" s="55">
        <v>14</v>
      </c>
      <c r="I100" s="55">
        <v>17</v>
      </c>
      <c r="J100" s="55">
        <v>1</v>
      </c>
      <c r="K100" s="55">
        <v>17</v>
      </c>
      <c r="L100" s="55">
        <v>18</v>
      </c>
      <c r="M100" s="55">
        <v>0.75</v>
      </c>
      <c r="N100" s="55">
        <v>7.1499999999999995</v>
      </c>
      <c r="O100" s="55">
        <v>7.8999999999999995</v>
      </c>
      <c r="P100" s="55">
        <f t="shared" si="15"/>
        <v>3.75</v>
      </c>
      <c r="Q100" s="55">
        <f t="shared" si="16"/>
        <v>21.15</v>
      </c>
      <c r="R100" s="55">
        <f t="shared" si="17"/>
        <v>24.9</v>
      </c>
      <c r="S100" s="55">
        <f t="shared" si="18"/>
        <v>8</v>
      </c>
      <c r="T100" s="55">
        <f t="shared" si="19"/>
        <v>30</v>
      </c>
      <c r="U100" s="55">
        <f t="shared" si="20"/>
        <v>38</v>
      </c>
      <c r="V100" s="55">
        <v>6</v>
      </c>
      <c r="W100" s="55">
        <v>24</v>
      </c>
      <c r="X100" s="55">
        <v>30</v>
      </c>
      <c r="Y100" s="55">
        <v>2</v>
      </c>
      <c r="Z100" s="55">
        <v>6</v>
      </c>
      <c r="AA100" s="55">
        <v>8</v>
      </c>
      <c r="AB100" s="55">
        <v>1.1299999999999999</v>
      </c>
      <c r="AC100" s="55">
        <v>3.3899999999999997</v>
      </c>
      <c r="AD100" s="55">
        <v>4.5199999999999996</v>
      </c>
      <c r="AE100" s="55">
        <f t="shared" si="21"/>
        <v>7.13</v>
      </c>
      <c r="AF100" s="55">
        <f t="shared" si="22"/>
        <v>27.39</v>
      </c>
      <c r="AG100" s="55">
        <f t="shared" si="23"/>
        <v>34.520000000000003</v>
      </c>
    </row>
    <row r="101" spans="1:33" x14ac:dyDescent="0.2">
      <c r="A101" s="49"/>
      <c r="B101" s="50" t="s">
        <v>90</v>
      </c>
      <c r="C101" s="51" t="s">
        <v>187</v>
      </c>
      <c r="D101" s="56">
        <f t="shared" si="12"/>
        <v>41</v>
      </c>
      <c r="E101" s="56">
        <f t="shared" si="13"/>
        <v>19</v>
      </c>
      <c r="F101" s="56">
        <f t="shared" si="14"/>
        <v>60</v>
      </c>
      <c r="G101" s="55">
        <v>28</v>
      </c>
      <c r="H101" s="55">
        <v>10</v>
      </c>
      <c r="I101" s="55">
        <v>38</v>
      </c>
      <c r="J101" s="55">
        <v>13</v>
      </c>
      <c r="K101" s="55">
        <v>9</v>
      </c>
      <c r="L101" s="55">
        <v>22</v>
      </c>
      <c r="M101" s="55">
        <v>6.42</v>
      </c>
      <c r="N101" s="55">
        <v>4.8999999999999995</v>
      </c>
      <c r="O101" s="55">
        <v>11.320000000000002</v>
      </c>
      <c r="P101" s="55">
        <f t="shared" si="15"/>
        <v>34.42</v>
      </c>
      <c r="Q101" s="55">
        <f t="shared" si="16"/>
        <v>14.899999999999999</v>
      </c>
      <c r="R101" s="55">
        <f t="shared" si="17"/>
        <v>49.32</v>
      </c>
      <c r="S101" s="55">
        <f t="shared" si="18"/>
        <v>34</v>
      </c>
      <c r="T101" s="55">
        <f t="shared" si="19"/>
        <v>24</v>
      </c>
      <c r="U101" s="55">
        <f t="shared" si="20"/>
        <v>58</v>
      </c>
      <c r="V101" s="55">
        <v>17</v>
      </c>
      <c r="W101" s="55">
        <v>18</v>
      </c>
      <c r="X101" s="55">
        <v>35</v>
      </c>
      <c r="Y101" s="55">
        <v>17</v>
      </c>
      <c r="Z101" s="55">
        <v>6</v>
      </c>
      <c r="AA101" s="55">
        <v>23</v>
      </c>
      <c r="AB101" s="55">
        <v>9.7900000000000009</v>
      </c>
      <c r="AC101" s="55">
        <v>3.76</v>
      </c>
      <c r="AD101" s="55">
        <v>13.550000000000002</v>
      </c>
      <c r="AE101" s="55">
        <f t="shared" si="21"/>
        <v>26.79</v>
      </c>
      <c r="AF101" s="55">
        <f t="shared" si="22"/>
        <v>21.759999999999998</v>
      </c>
      <c r="AG101" s="55">
        <f t="shared" si="23"/>
        <v>48.55</v>
      </c>
    </row>
    <row r="102" spans="1:33" x14ac:dyDescent="0.2">
      <c r="A102" s="49"/>
      <c r="B102" s="50" t="s">
        <v>91</v>
      </c>
      <c r="C102" s="51" t="s">
        <v>92</v>
      </c>
      <c r="D102" s="56">
        <f t="shared" si="12"/>
        <v>27</v>
      </c>
      <c r="E102" s="56">
        <f t="shared" si="13"/>
        <v>47</v>
      </c>
      <c r="F102" s="56">
        <f t="shared" si="14"/>
        <v>74</v>
      </c>
      <c r="G102" s="55">
        <v>24</v>
      </c>
      <c r="H102" s="55">
        <v>35</v>
      </c>
      <c r="I102" s="55">
        <v>59</v>
      </c>
      <c r="J102" s="55">
        <v>3</v>
      </c>
      <c r="K102" s="55">
        <v>12</v>
      </c>
      <c r="L102" s="55">
        <v>15</v>
      </c>
      <c r="M102" s="55">
        <v>1.1299999999999999</v>
      </c>
      <c r="N102" s="55">
        <v>6.3900000000000006</v>
      </c>
      <c r="O102" s="55">
        <v>7.52</v>
      </c>
      <c r="P102" s="55">
        <f t="shared" si="15"/>
        <v>25.13</v>
      </c>
      <c r="Q102" s="55">
        <f t="shared" si="16"/>
        <v>41.39</v>
      </c>
      <c r="R102" s="55">
        <f t="shared" si="17"/>
        <v>66.52</v>
      </c>
      <c r="S102" s="55">
        <f t="shared" si="18"/>
        <v>26</v>
      </c>
      <c r="T102" s="55">
        <f t="shared" si="19"/>
        <v>37</v>
      </c>
      <c r="U102" s="55">
        <f t="shared" si="20"/>
        <v>63</v>
      </c>
      <c r="V102" s="55">
        <v>25</v>
      </c>
      <c r="W102" s="55">
        <v>30</v>
      </c>
      <c r="X102" s="55">
        <v>55</v>
      </c>
      <c r="Y102" s="55">
        <v>1</v>
      </c>
      <c r="Z102" s="55">
        <v>7</v>
      </c>
      <c r="AA102" s="55">
        <v>8</v>
      </c>
      <c r="AB102" s="55">
        <v>0.38</v>
      </c>
      <c r="AC102" s="55">
        <v>4.88</v>
      </c>
      <c r="AD102" s="55">
        <v>5.26</v>
      </c>
      <c r="AE102" s="55">
        <f t="shared" si="21"/>
        <v>25.38</v>
      </c>
      <c r="AF102" s="55">
        <f t="shared" si="22"/>
        <v>34.880000000000003</v>
      </c>
      <c r="AG102" s="55">
        <f t="shared" si="23"/>
        <v>60.260000000000005</v>
      </c>
    </row>
    <row r="103" spans="1:33" x14ac:dyDescent="0.2">
      <c r="A103" s="49"/>
      <c r="B103" s="50" t="s">
        <v>25</v>
      </c>
      <c r="C103" s="51" t="s">
        <v>26</v>
      </c>
      <c r="D103" s="56">
        <f t="shared" si="12"/>
        <v>22</v>
      </c>
      <c r="E103" s="56">
        <f t="shared" si="13"/>
        <v>18</v>
      </c>
      <c r="F103" s="56">
        <f t="shared" si="14"/>
        <v>40</v>
      </c>
      <c r="G103" s="55">
        <v>16</v>
      </c>
      <c r="H103" s="55">
        <v>12</v>
      </c>
      <c r="I103" s="55">
        <v>28</v>
      </c>
      <c r="J103" s="55">
        <v>6</v>
      </c>
      <c r="K103" s="55">
        <v>6</v>
      </c>
      <c r="L103" s="55">
        <v>12</v>
      </c>
      <c r="M103" s="55">
        <v>3.0199999999999996</v>
      </c>
      <c r="N103" s="55">
        <v>4.13</v>
      </c>
      <c r="O103" s="55">
        <v>7.1499999999999995</v>
      </c>
      <c r="P103" s="55">
        <f t="shared" si="15"/>
        <v>19.02</v>
      </c>
      <c r="Q103" s="55">
        <f t="shared" si="16"/>
        <v>16.13</v>
      </c>
      <c r="R103" s="55">
        <f t="shared" si="17"/>
        <v>35.15</v>
      </c>
      <c r="S103" s="55">
        <f t="shared" si="18"/>
        <v>26</v>
      </c>
      <c r="T103" s="55">
        <f t="shared" si="19"/>
        <v>17</v>
      </c>
      <c r="U103" s="55">
        <f t="shared" si="20"/>
        <v>43</v>
      </c>
      <c r="V103" s="55">
        <v>15</v>
      </c>
      <c r="W103" s="55">
        <v>12</v>
      </c>
      <c r="X103" s="55">
        <v>27</v>
      </c>
      <c r="Y103" s="55">
        <v>11</v>
      </c>
      <c r="Z103" s="55">
        <v>5</v>
      </c>
      <c r="AA103" s="55">
        <v>16</v>
      </c>
      <c r="AB103" s="55">
        <v>6.3999999999999995</v>
      </c>
      <c r="AC103" s="55">
        <v>3.38</v>
      </c>
      <c r="AD103" s="55">
        <v>9.7799999999999994</v>
      </c>
      <c r="AE103" s="55">
        <f t="shared" si="21"/>
        <v>21.4</v>
      </c>
      <c r="AF103" s="55">
        <f t="shared" si="22"/>
        <v>15.379999999999999</v>
      </c>
      <c r="AG103" s="55">
        <f t="shared" si="23"/>
        <v>36.78</v>
      </c>
    </row>
    <row r="104" spans="1:33" x14ac:dyDescent="0.2">
      <c r="A104" s="49"/>
      <c r="B104" s="50" t="s">
        <v>88</v>
      </c>
      <c r="C104" s="51" t="s">
        <v>185</v>
      </c>
      <c r="D104" s="56">
        <f t="shared" si="12"/>
        <v>22</v>
      </c>
      <c r="E104" s="56">
        <f t="shared" si="13"/>
        <v>8</v>
      </c>
      <c r="F104" s="56">
        <f t="shared" si="14"/>
        <v>30</v>
      </c>
      <c r="G104" s="55">
        <v>14</v>
      </c>
      <c r="H104" s="55">
        <v>6</v>
      </c>
      <c r="I104" s="55">
        <v>20</v>
      </c>
      <c r="J104" s="55">
        <v>8</v>
      </c>
      <c r="K104" s="55">
        <v>2</v>
      </c>
      <c r="L104" s="55">
        <v>10</v>
      </c>
      <c r="M104" s="55">
        <v>2.2599999999999998</v>
      </c>
      <c r="N104" s="55">
        <v>0.38</v>
      </c>
      <c r="O104" s="55">
        <v>2.6399999999999997</v>
      </c>
      <c r="P104" s="55">
        <f t="shared" si="15"/>
        <v>16.259999999999998</v>
      </c>
      <c r="Q104" s="55">
        <f t="shared" si="16"/>
        <v>6.38</v>
      </c>
      <c r="R104" s="55">
        <f t="shared" si="17"/>
        <v>22.639999999999997</v>
      </c>
      <c r="S104" s="55">
        <f t="shared" si="18"/>
        <v>21</v>
      </c>
      <c r="T104" s="55">
        <f t="shared" si="19"/>
        <v>11</v>
      </c>
      <c r="U104" s="55">
        <f t="shared" si="20"/>
        <v>32</v>
      </c>
      <c r="V104" s="55">
        <v>18</v>
      </c>
      <c r="W104" s="55">
        <v>9</v>
      </c>
      <c r="X104" s="55">
        <v>27</v>
      </c>
      <c r="Y104" s="55">
        <v>3</v>
      </c>
      <c r="Z104" s="55">
        <v>2</v>
      </c>
      <c r="AA104" s="55">
        <v>5</v>
      </c>
      <c r="AB104" s="55">
        <v>1.88</v>
      </c>
      <c r="AC104" s="55">
        <v>1.1299999999999999</v>
      </c>
      <c r="AD104" s="55">
        <v>3.01</v>
      </c>
      <c r="AE104" s="55">
        <f t="shared" si="21"/>
        <v>19.88</v>
      </c>
      <c r="AF104" s="55">
        <f t="shared" si="22"/>
        <v>10.129999999999999</v>
      </c>
      <c r="AG104" s="55">
        <f t="shared" si="23"/>
        <v>30.009999999999998</v>
      </c>
    </row>
    <row r="105" spans="1:33" x14ac:dyDescent="0.2">
      <c r="A105" s="49"/>
      <c r="B105" s="50" t="s">
        <v>22</v>
      </c>
      <c r="C105" s="51" t="s">
        <v>23</v>
      </c>
      <c r="D105" s="56">
        <f t="shared" si="12"/>
        <v>17</v>
      </c>
      <c r="E105" s="56">
        <f t="shared" si="13"/>
        <v>11</v>
      </c>
      <c r="F105" s="56">
        <f t="shared" si="14"/>
        <v>28</v>
      </c>
      <c r="G105" s="55">
        <v>14</v>
      </c>
      <c r="H105" s="55">
        <v>10</v>
      </c>
      <c r="I105" s="55">
        <v>24</v>
      </c>
      <c r="J105" s="55">
        <v>3</v>
      </c>
      <c r="K105" s="55">
        <v>1</v>
      </c>
      <c r="L105" s="55">
        <v>4</v>
      </c>
      <c r="M105" s="55">
        <v>1.88</v>
      </c>
      <c r="N105" s="55">
        <v>0.75</v>
      </c>
      <c r="O105" s="55">
        <v>2.63</v>
      </c>
      <c r="P105" s="55">
        <f t="shared" si="15"/>
        <v>15.879999999999999</v>
      </c>
      <c r="Q105" s="55">
        <f t="shared" si="16"/>
        <v>10.75</v>
      </c>
      <c r="R105" s="55">
        <f t="shared" si="17"/>
        <v>26.63</v>
      </c>
      <c r="S105" s="55">
        <f t="shared" si="18"/>
        <v>20</v>
      </c>
      <c r="T105" s="55">
        <f t="shared" si="19"/>
        <v>13</v>
      </c>
      <c r="U105" s="55">
        <f t="shared" si="20"/>
        <v>33</v>
      </c>
      <c r="V105" s="55">
        <v>14</v>
      </c>
      <c r="W105" s="55">
        <v>10</v>
      </c>
      <c r="X105" s="55">
        <v>24</v>
      </c>
      <c r="Y105" s="55">
        <v>6</v>
      </c>
      <c r="Z105" s="55">
        <v>3</v>
      </c>
      <c r="AA105" s="55">
        <v>9</v>
      </c>
      <c r="AB105" s="55">
        <v>4.13</v>
      </c>
      <c r="AC105" s="55">
        <v>1.88</v>
      </c>
      <c r="AD105" s="55">
        <v>6.01</v>
      </c>
      <c r="AE105" s="55">
        <f t="shared" si="21"/>
        <v>18.13</v>
      </c>
      <c r="AF105" s="55">
        <f t="shared" si="22"/>
        <v>11.879999999999999</v>
      </c>
      <c r="AG105" s="55">
        <f t="shared" si="23"/>
        <v>30.009999999999998</v>
      </c>
    </row>
    <row r="106" spans="1:33" x14ac:dyDescent="0.2">
      <c r="A106" s="44"/>
      <c r="B106" s="50" t="s">
        <v>89</v>
      </c>
      <c r="C106" s="51" t="s">
        <v>186</v>
      </c>
      <c r="D106" s="56">
        <f t="shared" si="12"/>
        <v>71</v>
      </c>
      <c r="E106" s="56">
        <f t="shared" si="13"/>
        <v>21</v>
      </c>
      <c r="F106" s="56">
        <f t="shared" si="14"/>
        <v>92</v>
      </c>
      <c r="G106" s="55">
        <v>61</v>
      </c>
      <c r="H106" s="55">
        <v>19</v>
      </c>
      <c r="I106" s="55">
        <v>80</v>
      </c>
      <c r="J106" s="55">
        <v>10</v>
      </c>
      <c r="K106" s="55">
        <v>2</v>
      </c>
      <c r="L106" s="55">
        <v>12</v>
      </c>
      <c r="M106" s="55">
        <v>5.27</v>
      </c>
      <c r="N106" s="55">
        <v>1.1299999999999999</v>
      </c>
      <c r="O106" s="55">
        <v>6.3999999999999995</v>
      </c>
      <c r="P106" s="55">
        <f t="shared" si="15"/>
        <v>66.27</v>
      </c>
      <c r="Q106" s="55">
        <f t="shared" si="16"/>
        <v>20.13</v>
      </c>
      <c r="R106" s="55">
        <f t="shared" si="17"/>
        <v>86.399999999999991</v>
      </c>
      <c r="S106" s="55">
        <f t="shared" si="18"/>
        <v>73</v>
      </c>
      <c r="T106" s="55">
        <f t="shared" si="19"/>
        <v>18</v>
      </c>
      <c r="U106" s="55">
        <f t="shared" si="20"/>
        <v>91</v>
      </c>
      <c r="V106" s="55">
        <v>61</v>
      </c>
      <c r="W106" s="55">
        <v>17</v>
      </c>
      <c r="X106" s="55">
        <v>78</v>
      </c>
      <c r="Y106" s="55">
        <v>12</v>
      </c>
      <c r="Z106" s="55">
        <v>1</v>
      </c>
      <c r="AA106" s="55">
        <v>13</v>
      </c>
      <c r="AB106" s="55">
        <v>8.629999999999999</v>
      </c>
      <c r="AC106" s="55">
        <v>0.75</v>
      </c>
      <c r="AD106" s="55">
        <v>9.379999999999999</v>
      </c>
      <c r="AE106" s="55">
        <f t="shared" si="21"/>
        <v>69.63</v>
      </c>
      <c r="AF106" s="55">
        <f t="shared" si="22"/>
        <v>17.75</v>
      </c>
      <c r="AG106" s="55">
        <f t="shared" si="23"/>
        <v>87.38</v>
      </c>
    </row>
    <row r="107" spans="1:33" x14ac:dyDescent="0.2">
      <c r="A107" s="46">
        <v>9</v>
      </c>
      <c r="B107" s="47" t="s">
        <v>36</v>
      </c>
      <c r="C107" s="48"/>
      <c r="D107" s="55">
        <f t="shared" si="12"/>
        <v>109</v>
      </c>
      <c r="E107" s="55">
        <f t="shared" si="13"/>
        <v>70</v>
      </c>
      <c r="F107" s="55">
        <f t="shared" si="14"/>
        <v>179</v>
      </c>
      <c r="G107" s="55">
        <v>66</v>
      </c>
      <c r="H107" s="55">
        <v>51</v>
      </c>
      <c r="I107" s="55">
        <v>117</v>
      </c>
      <c r="J107" s="55">
        <v>43</v>
      </c>
      <c r="K107" s="55">
        <v>19</v>
      </c>
      <c r="L107" s="55">
        <v>62</v>
      </c>
      <c r="M107" s="55">
        <v>12.420000000000002</v>
      </c>
      <c r="N107" s="55">
        <v>6.0399999999999991</v>
      </c>
      <c r="O107" s="55">
        <v>18.459999999999997</v>
      </c>
      <c r="P107" s="55">
        <f t="shared" si="15"/>
        <v>78.42</v>
      </c>
      <c r="Q107" s="55">
        <f t="shared" si="16"/>
        <v>57.04</v>
      </c>
      <c r="R107" s="55">
        <f t="shared" si="17"/>
        <v>135.46</v>
      </c>
      <c r="S107" s="55">
        <f t="shared" si="18"/>
        <v>108</v>
      </c>
      <c r="T107" s="55">
        <f t="shared" si="19"/>
        <v>70</v>
      </c>
      <c r="U107" s="55">
        <f t="shared" si="20"/>
        <v>178</v>
      </c>
      <c r="V107" s="55">
        <v>86</v>
      </c>
      <c r="W107" s="55">
        <v>59</v>
      </c>
      <c r="X107" s="55">
        <v>145</v>
      </c>
      <c r="Y107" s="55">
        <v>22</v>
      </c>
      <c r="Z107" s="55">
        <v>11</v>
      </c>
      <c r="AA107" s="55">
        <v>33</v>
      </c>
      <c r="AB107" s="55">
        <v>12.810000000000004</v>
      </c>
      <c r="AC107" s="55">
        <v>5.4099999999999993</v>
      </c>
      <c r="AD107" s="55">
        <v>18.22</v>
      </c>
      <c r="AE107" s="55">
        <f t="shared" si="21"/>
        <v>98.81</v>
      </c>
      <c r="AF107" s="55">
        <f t="shared" si="22"/>
        <v>64.41</v>
      </c>
      <c r="AG107" s="55">
        <f t="shared" si="23"/>
        <v>163.22</v>
      </c>
    </row>
    <row r="108" spans="1:33" x14ac:dyDescent="0.2">
      <c r="A108" s="49"/>
      <c r="B108" s="50" t="s">
        <v>24</v>
      </c>
      <c r="C108" s="51" t="s">
        <v>181</v>
      </c>
      <c r="D108" s="56">
        <f t="shared" si="12"/>
        <v>51</v>
      </c>
      <c r="E108" s="56">
        <f t="shared" si="13"/>
        <v>27</v>
      </c>
      <c r="F108" s="56">
        <f t="shared" si="14"/>
        <v>78</v>
      </c>
      <c r="G108" s="55">
        <v>26</v>
      </c>
      <c r="H108" s="55">
        <v>20</v>
      </c>
      <c r="I108" s="55">
        <v>46</v>
      </c>
      <c r="J108" s="55">
        <v>25</v>
      </c>
      <c r="K108" s="55">
        <v>7</v>
      </c>
      <c r="L108" s="55">
        <v>32</v>
      </c>
      <c r="M108" s="55">
        <v>4.8999999999999995</v>
      </c>
      <c r="N108" s="55">
        <v>1.5099999999999998</v>
      </c>
      <c r="O108" s="55">
        <v>6.4099999999999993</v>
      </c>
      <c r="P108" s="55">
        <f t="shared" si="15"/>
        <v>30.9</v>
      </c>
      <c r="Q108" s="55">
        <f t="shared" si="16"/>
        <v>21.509999999999998</v>
      </c>
      <c r="R108" s="55">
        <f t="shared" si="17"/>
        <v>52.41</v>
      </c>
      <c r="S108" s="55">
        <f t="shared" si="18"/>
        <v>46</v>
      </c>
      <c r="T108" s="55">
        <f t="shared" si="19"/>
        <v>31</v>
      </c>
      <c r="U108" s="55">
        <f t="shared" si="20"/>
        <v>77</v>
      </c>
      <c r="V108" s="55">
        <v>36</v>
      </c>
      <c r="W108" s="55">
        <v>28</v>
      </c>
      <c r="X108" s="55">
        <v>64</v>
      </c>
      <c r="Y108" s="55">
        <v>10</v>
      </c>
      <c r="Z108" s="55">
        <v>3</v>
      </c>
      <c r="AA108" s="55">
        <v>13</v>
      </c>
      <c r="AB108" s="55">
        <v>6.77</v>
      </c>
      <c r="AC108" s="55">
        <v>2.0099999999999998</v>
      </c>
      <c r="AD108" s="55">
        <v>8.7799999999999994</v>
      </c>
      <c r="AE108" s="55">
        <f t="shared" si="21"/>
        <v>42.769999999999996</v>
      </c>
      <c r="AF108" s="55">
        <f t="shared" si="22"/>
        <v>30.009999999999998</v>
      </c>
      <c r="AG108" s="55">
        <f t="shared" si="23"/>
        <v>72.78</v>
      </c>
    </row>
    <row r="109" spans="1:33" x14ac:dyDescent="0.2">
      <c r="A109" s="49"/>
      <c r="B109" s="50" t="s">
        <v>91</v>
      </c>
      <c r="C109" s="51" t="s">
        <v>92</v>
      </c>
      <c r="D109" s="56">
        <f t="shared" si="12"/>
        <v>22</v>
      </c>
      <c r="E109" s="56">
        <f t="shared" si="13"/>
        <v>26</v>
      </c>
      <c r="F109" s="56">
        <f t="shared" si="14"/>
        <v>48</v>
      </c>
      <c r="G109" s="55">
        <v>19</v>
      </c>
      <c r="H109" s="55">
        <v>19</v>
      </c>
      <c r="I109" s="55">
        <v>38</v>
      </c>
      <c r="J109" s="55">
        <v>3</v>
      </c>
      <c r="K109" s="55">
        <v>7</v>
      </c>
      <c r="L109" s="55">
        <v>10</v>
      </c>
      <c r="M109" s="55">
        <v>2.25</v>
      </c>
      <c r="N109" s="55">
        <v>2.6399999999999997</v>
      </c>
      <c r="O109" s="55">
        <v>4.8899999999999997</v>
      </c>
      <c r="P109" s="55">
        <f t="shared" si="15"/>
        <v>21.25</v>
      </c>
      <c r="Q109" s="55">
        <f t="shared" si="16"/>
        <v>21.64</v>
      </c>
      <c r="R109" s="55">
        <f t="shared" si="17"/>
        <v>42.89</v>
      </c>
      <c r="S109" s="55">
        <f t="shared" si="18"/>
        <v>22</v>
      </c>
      <c r="T109" s="55">
        <f t="shared" si="19"/>
        <v>23</v>
      </c>
      <c r="U109" s="55">
        <f t="shared" si="20"/>
        <v>45</v>
      </c>
      <c r="V109" s="55">
        <v>19</v>
      </c>
      <c r="W109" s="55">
        <v>17</v>
      </c>
      <c r="X109" s="55">
        <v>36</v>
      </c>
      <c r="Y109" s="55">
        <v>3</v>
      </c>
      <c r="Z109" s="55">
        <v>6</v>
      </c>
      <c r="AA109" s="55">
        <v>9</v>
      </c>
      <c r="AB109" s="55">
        <v>1.5099999999999998</v>
      </c>
      <c r="AC109" s="55">
        <v>2.64</v>
      </c>
      <c r="AD109" s="55">
        <v>4.1499999999999995</v>
      </c>
      <c r="AE109" s="55">
        <f t="shared" si="21"/>
        <v>20.509999999999998</v>
      </c>
      <c r="AF109" s="55">
        <f t="shared" si="22"/>
        <v>19.64</v>
      </c>
      <c r="AG109" s="55">
        <f t="shared" si="23"/>
        <v>40.15</v>
      </c>
    </row>
    <row r="110" spans="1:33" x14ac:dyDescent="0.2">
      <c r="A110" s="49"/>
      <c r="B110" s="50" t="s">
        <v>93</v>
      </c>
      <c r="C110" s="51" t="s">
        <v>184</v>
      </c>
      <c r="D110" s="56">
        <f t="shared" si="12"/>
        <v>36</v>
      </c>
      <c r="E110" s="56">
        <f t="shared" si="13"/>
        <v>17</v>
      </c>
      <c r="F110" s="56">
        <f t="shared" si="14"/>
        <v>53</v>
      </c>
      <c r="G110" s="55">
        <v>21</v>
      </c>
      <c r="H110" s="55">
        <v>12</v>
      </c>
      <c r="I110" s="55">
        <v>33</v>
      </c>
      <c r="J110" s="55">
        <v>15</v>
      </c>
      <c r="K110" s="55">
        <v>5</v>
      </c>
      <c r="L110" s="55">
        <v>20</v>
      </c>
      <c r="M110" s="55">
        <v>5.27</v>
      </c>
      <c r="N110" s="55">
        <v>1.8899999999999997</v>
      </c>
      <c r="O110" s="55">
        <v>7.1599999999999993</v>
      </c>
      <c r="P110" s="55">
        <f t="shared" si="15"/>
        <v>26.27</v>
      </c>
      <c r="Q110" s="55">
        <f t="shared" si="16"/>
        <v>13.89</v>
      </c>
      <c r="R110" s="55">
        <f t="shared" si="17"/>
        <v>40.159999999999997</v>
      </c>
      <c r="S110" s="55">
        <f t="shared" si="18"/>
        <v>40</v>
      </c>
      <c r="T110" s="55">
        <f t="shared" si="19"/>
        <v>16</v>
      </c>
      <c r="U110" s="55">
        <f t="shared" si="20"/>
        <v>56</v>
      </c>
      <c r="V110" s="55">
        <v>31</v>
      </c>
      <c r="W110" s="55">
        <v>14</v>
      </c>
      <c r="X110" s="55">
        <v>45</v>
      </c>
      <c r="Y110" s="55">
        <v>9</v>
      </c>
      <c r="Z110" s="55">
        <v>2</v>
      </c>
      <c r="AA110" s="55">
        <v>11</v>
      </c>
      <c r="AB110" s="55">
        <v>4.5299999999999994</v>
      </c>
      <c r="AC110" s="55">
        <v>0.76</v>
      </c>
      <c r="AD110" s="55">
        <v>5.2899999999999991</v>
      </c>
      <c r="AE110" s="55">
        <f t="shared" si="21"/>
        <v>35.53</v>
      </c>
      <c r="AF110" s="55">
        <f t="shared" si="22"/>
        <v>14.76</v>
      </c>
      <c r="AG110" s="55">
        <f t="shared" si="23"/>
        <v>50.29</v>
      </c>
    </row>
    <row r="111" spans="1:33" x14ac:dyDescent="0.2">
      <c r="A111" s="43" t="s">
        <v>124</v>
      </c>
      <c r="B111" s="44"/>
      <c r="C111" s="45"/>
      <c r="D111" s="54">
        <f t="shared" si="12"/>
        <v>24</v>
      </c>
      <c r="E111" s="54">
        <f t="shared" si="13"/>
        <v>28</v>
      </c>
      <c r="F111" s="54">
        <f t="shared" si="14"/>
        <v>52</v>
      </c>
      <c r="G111" s="54">
        <v>4</v>
      </c>
      <c r="H111" s="54">
        <v>4</v>
      </c>
      <c r="I111" s="54">
        <v>8</v>
      </c>
      <c r="J111" s="54">
        <v>20</v>
      </c>
      <c r="K111" s="54">
        <v>24</v>
      </c>
      <c r="L111" s="54">
        <v>44</v>
      </c>
      <c r="M111" s="54">
        <v>11.670000000000002</v>
      </c>
      <c r="N111" s="54">
        <v>13.810000000000004</v>
      </c>
      <c r="O111" s="54">
        <v>25.479999999999993</v>
      </c>
      <c r="P111" s="54">
        <f t="shared" si="15"/>
        <v>15.670000000000002</v>
      </c>
      <c r="Q111" s="54">
        <f t="shared" si="16"/>
        <v>17.810000000000002</v>
      </c>
      <c r="R111" s="54">
        <f t="shared" si="17"/>
        <v>33.480000000000004</v>
      </c>
      <c r="S111" s="54">
        <f t="shared" si="18"/>
        <v>206</v>
      </c>
      <c r="T111" s="54">
        <f t="shared" si="19"/>
        <v>74</v>
      </c>
      <c r="U111" s="54">
        <f t="shared" si="20"/>
        <v>280</v>
      </c>
      <c r="V111" s="54">
        <v>6</v>
      </c>
      <c r="W111" s="54">
        <v>4</v>
      </c>
      <c r="X111" s="54">
        <v>10</v>
      </c>
      <c r="Y111" s="54">
        <v>200</v>
      </c>
      <c r="Z111" s="54">
        <v>70</v>
      </c>
      <c r="AA111" s="54">
        <v>270</v>
      </c>
      <c r="AB111" s="54">
        <v>82.799999999999898</v>
      </c>
      <c r="AC111" s="54">
        <v>29.819999999999979</v>
      </c>
      <c r="AD111" s="54">
        <v>112.61999999999961</v>
      </c>
      <c r="AE111" s="54">
        <f t="shared" si="21"/>
        <v>88.799999999999898</v>
      </c>
      <c r="AF111" s="54">
        <f t="shared" si="22"/>
        <v>33.819999999999979</v>
      </c>
      <c r="AG111" s="54">
        <f t="shared" si="23"/>
        <v>122.61999999999988</v>
      </c>
    </row>
    <row r="112" spans="1:33" x14ac:dyDescent="0.2">
      <c r="A112" s="46">
        <v>7</v>
      </c>
      <c r="B112" s="47" t="s">
        <v>115</v>
      </c>
      <c r="C112" s="48"/>
      <c r="D112" s="55">
        <f t="shared" si="12"/>
        <v>24</v>
      </c>
      <c r="E112" s="55">
        <f t="shared" si="13"/>
        <v>28</v>
      </c>
      <c r="F112" s="55">
        <f t="shared" si="14"/>
        <v>52</v>
      </c>
      <c r="G112" s="55">
        <v>4</v>
      </c>
      <c r="H112" s="55">
        <v>4</v>
      </c>
      <c r="I112" s="55">
        <v>8</v>
      </c>
      <c r="J112" s="55">
        <v>20</v>
      </c>
      <c r="K112" s="55">
        <v>24</v>
      </c>
      <c r="L112" s="55">
        <v>44</v>
      </c>
      <c r="M112" s="55">
        <v>11.670000000000002</v>
      </c>
      <c r="N112" s="55">
        <v>13.810000000000004</v>
      </c>
      <c r="O112" s="55">
        <v>25.479999999999993</v>
      </c>
      <c r="P112" s="55">
        <f t="shared" si="15"/>
        <v>15.670000000000002</v>
      </c>
      <c r="Q112" s="55">
        <f t="shared" si="16"/>
        <v>17.810000000000002</v>
      </c>
      <c r="R112" s="55">
        <f t="shared" si="17"/>
        <v>33.480000000000004</v>
      </c>
      <c r="S112" s="55">
        <f t="shared" si="18"/>
        <v>206</v>
      </c>
      <c r="T112" s="55">
        <f t="shared" si="19"/>
        <v>74</v>
      </c>
      <c r="U112" s="55">
        <f t="shared" si="20"/>
        <v>280</v>
      </c>
      <c r="V112" s="55">
        <v>6</v>
      </c>
      <c r="W112" s="55">
        <v>4</v>
      </c>
      <c r="X112" s="55">
        <v>10</v>
      </c>
      <c r="Y112" s="55">
        <v>200</v>
      </c>
      <c r="Z112" s="55">
        <v>70</v>
      </c>
      <c r="AA112" s="55">
        <v>270</v>
      </c>
      <c r="AB112" s="55">
        <v>82.799999999999898</v>
      </c>
      <c r="AC112" s="55">
        <v>29.819999999999979</v>
      </c>
      <c r="AD112" s="55">
        <v>112.61999999999961</v>
      </c>
      <c r="AE112" s="55">
        <f t="shared" si="21"/>
        <v>88.799999999999898</v>
      </c>
      <c r="AF112" s="55">
        <f t="shared" si="22"/>
        <v>33.819999999999979</v>
      </c>
      <c r="AG112" s="55">
        <f t="shared" si="23"/>
        <v>122.61999999999988</v>
      </c>
    </row>
    <row r="113" spans="1:33" x14ac:dyDescent="0.2">
      <c r="A113" s="49"/>
      <c r="B113" s="50" t="s">
        <v>94</v>
      </c>
      <c r="C113" s="51" t="s">
        <v>189</v>
      </c>
      <c r="D113" s="56">
        <f t="shared" si="12"/>
        <v>24</v>
      </c>
      <c r="E113" s="56">
        <f t="shared" si="13"/>
        <v>28</v>
      </c>
      <c r="F113" s="56">
        <f t="shared" si="14"/>
        <v>52</v>
      </c>
      <c r="G113" s="55">
        <v>4</v>
      </c>
      <c r="H113" s="55">
        <v>4</v>
      </c>
      <c r="I113" s="55">
        <v>8</v>
      </c>
      <c r="J113" s="55">
        <v>20</v>
      </c>
      <c r="K113" s="55">
        <v>24</v>
      </c>
      <c r="L113" s="55">
        <v>44</v>
      </c>
      <c r="M113" s="55">
        <v>11.670000000000002</v>
      </c>
      <c r="N113" s="55">
        <v>13.810000000000004</v>
      </c>
      <c r="O113" s="55">
        <v>25.479999999999993</v>
      </c>
      <c r="P113" s="55">
        <f t="shared" si="15"/>
        <v>15.670000000000002</v>
      </c>
      <c r="Q113" s="55">
        <f t="shared" si="16"/>
        <v>17.810000000000002</v>
      </c>
      <c r="R113" s="55">
        <f t="shared" si="17"/>
        <v>33.480000000000004</v>
      </c>
      <c r="S113" s="55">
        <f t="shared" si="18"/>
        <v>206</v>
      </c>
      <c r="T113" s="55">
        <f t="shared" si="19"/>
        <v>74</v>
      </c>
      <c r="U113" s="55">
        <f t="shared" si="20"/>
        <v>280</v>
      </c>
      <c r="V113" s="55">
        <v>6</v>
      </c>
      <c r="W113" s="55">
        <v>4</v>
      </c>
      <c r="X113" s="55">
        <v>10</v>
      </c>
      <c r="Y113" s="55">
        <v>200</v>
      </c>
      <c r="Z113" s="55">
        <v>70</v>
      </c>
      <c r="AA113" s="55">
        <v>270</v>
      </c>
      <c r="AB113" s="55">
        <v>82.799999999999898</v>
      </c>
      <c r="AC113" s="55">
        <v>29.819999999999979</v>
      </c>
      <c r="AD113" s="55">
        <v>112.61999999999961</v>
      </c>
      <c r="AE113" s="55">
        <f t="shared" si="21"/>
        <v>88.799999999999898</v>
      </c>
      <c r="AF113" s="55">
        <f t="shared" si="22"/>
        <v>33.819999999999979</v>
      </c>
      <c r="AG113" s="55">
        <f t="shared" si="23"/>
        <v>122.61999999999988</v>
      </c>
    </row>
    <row r="114" spans="1:33" x14ac:dyDescent="0.2">
      <c r="A114" s="43" t="s">
        <v>129</v>
      </c>
      <c r="B114" s="44"/>
      <c r="C114" s="45"/>
      <c r="D114" s="54">
        <f t="shared" si="12"/>
        <v>27</v>
      </c>
      <c r="E114" s="54">
        <f t="shared" si="13"/>
        <v>37</v>
      </c>
      <c r="F114" s="54">
        <f t="shared" si="14"/>
        <v>64</v>
      </c>
      <c r="G114" s="54">
        <v>24</v>
      </c>
      <c r="H114" s="54">
        <v>28</v>
      </c>
      <c r="I114" s="54">
        <v>52</v>
      </c>
      <c r="J114" s="54">
        <v>3</v>
      </c>
      <c r="K114" s="54">
        <v>9</v>
      </c>
      <c r="L114" s="54">
        <v>12</v>
      </c>
      <c r="M114" s="54">
        <v>2.2599999999999998</v>
      </c>
      <c r="N114" s="54">
        <v>3</v>
      </c>
      <c r="O114" s="54">
        <v>5.26</v>
      </c>
      <c r="P114" s="54">
        <f t="shared" si="15"/>
        <v>26.259999999999998</v>
      </c>
      <c r="Q114" s="54">
        <f t="shared" si="16"/>
        <v>31</v>
      </c>
      <c r="R114" s="54">
        <f t="shared" si="17"/>
        <v>57.26</v>
      </c>
      <c r="S114" s="54">
        <f t="shared" si="18"/>
        <v>27</v>
      </c>
      <c r="T114" s="54">
        <f t="shared" si="19"/>
        <v>36</v>
      </c>
      <c r="U114" s="54">
        <f t="shared" si="20"/>
        <v>63</v>
      </c>
      <c r="V114" s="54">
        <v>24</v>
      </c>
      <c r="W114" s="54">
        <v>31</v>
      </c>
      <c r="X114" s="54">
        <v>55</v>
      </c>
      <c r="Y114" s="54">
        <v>3</v>
      </c>
      <c r="Z114" s="54">
        <v>5</v>
      </c>
      <c r="AA114" s="54">
        <v>8</v>
      </c>
      <c r="AB114" s="54">
        <v>2.38</v>
      </c>
      <c r="AC114" s="54">
        <v>2.77</v>
      </c>
      <c r="AD114" s="54">
        <v>5.1499999999999995</v>
      </c>
      <c r="AE114" s="54">
        <f t="shared" si="21"/>
        <v>26.38</v>
      </c>
      <c r="AF114" s="54">
        <f t="shared" si="22"/>
        <v>33.770000000000003</v>
      </c>
      <c r="AG114" s="54">
        <f t="shared" si="23"/>
        <v>60.150000000000006</v>
      </c>
    </row>
    <row r="115" spans="1:33" x14ac:dyDescent="0.2">
      <c r="A115" s="52">
        <v>7</v>
      </c>
      <c r="B115" s="47" t="s">
        <v>115</v>
      </c>
      <c r="C115" s="48"/>
      <c r="D115" s="55">
        <f t="shared" si="12"/>
        <v>27</v>
      </c>
      <c r="E115" s="55">
        <f t="shared" si="13"/>
        <v>37</v>
      </c>
      <c r="F115" s="55">
        <f t="shared" si="14"/>
        <v>64</v>
      </c>
      <c r="G115" s="55">
        <v>24</v>
      </c>
      <c r="H115" s="55">
        <v>28</v>
      </c>
      <c r="I115" s="55">
        <v>52</v>
      </c>
      <c r="J115" s="55">
        <v>3</v>
      </c>
      <c r="K115" s="55">
        <v>9</v>
      </c>
      <c r="L115" s="55">
        <v>12</v>
      </c>
      <c r="M115" s="55">
        <v>2.2599999999999998</v>
      </c>
      <c r="N115" s="55">
        <v>3</v>
      </c>
      <c r="O115" s="55">
        <v>5.26</v>
      </c>
      <c r="P115" s="55">
        <f t="shared" si="15"/>
        <v>26.259999999999998</v>
      </c>
      <c r="Q115" s="55">
        <f t="shared" si="16"/>
        <v>31</v>
      </c>
      <c r="R115" s="55">
        <f t="shared" si="17"/>
        <v>57.26</v>
      </c>
      <c r="S115" s="55">
        <f t="shared" si="18"/>
        <v>27</v>
      </c>
      <c r="T115" s="55">
        <f t="shared" si="19"/>
        <v>36</v>
      </c>
      <c r="U115" s="55">
        <f t="shared" si="20"/>
        <v>63</v>
      </c>
      <c r="V115" s="55">
        <v>24</v>
      </c>
      <c r="W115" s="55">
        <v>31</v>
      </c>
      <c r="X115" s="55">
        <v>55</v>
      </c>
      <c r="Y115" s="55">
        <v>3</v>
      </c>
      <c r="Z115" s="55">
        <v>5</v>
      </c>
      <c r="AA115" s="55">
        <v>8</v>
      </c>
      <c r="AB115" s="55">
        <v>2.38</v>
      </c>
      <c r="AC115" s="55">
        <v>2.77</v>
      </c>
      <c r="AD115" s="55">
        <v>5.1499999999999995</v>
      </c>
      <c r="AE115" s="55">
        <f t="shared" si="21"/>
        <v>26.38</v>
      </c>
      <c r="AF115" s="55">
        <f t="shared" si="22"/>
        <v>33.770000000000003</v>
      </c>
      <c r="AG115" s="55">
        <f t="shared" si="23"/>
        <v>60.150000000000006</v>
      </c>
    </row>
    <row r="116" spans="1:33" x14ac:dyDescent="0.2">
      <c r="A116" s="53"/>
      <c r="B116" s="50" t="s">
        <v>95</v>
      </c>
      <c r="C116" s="51" t="s">
        <v>144</v>
      </c>
      <c r="D116" s="56">
        <f t="shared" si="12"/>
        <v>27</v>
      </c>
      <c r="E116" s="56">
        <f t="shared" si="13"/>
        <v>37</v>
      </c>
      <c r="F116" s="56">
        <f t="shared" si="14"/>
        <v>64</v>
      </c>
      <c r="G116" s="55">
        <v>24</v>
      </c>
      <c r="H116" s="55">
        <v>28</v>
      </c>
      <c r="I116" s="55">
        <v>52</v>
      </c>
      <c r="J116" s="55">
        <v>3</v>
      </c>
      <c r="K116" s="55">
        <v>9</v>
      </c>
      <c r="L116" s="55">
        <v>12</v>
      </c>
      <c r="M116" s="55">
        <v>2.2599999999999998</v>
      </c>
      <c r="N116" s="55">
        <v>3</v>
      </c>
      <c r="O116" s="55">
        <v>5.26</v>
      </c>
      <c r="P116" s="55">
        <f t="shared" si="15"/>
        <v>26.259999999999998</v>
      </c>
      <c r="Q116" s="55">
        <f t="shared" si="16"/>
        <v>31</v>
      </c>
      <c r="R116" s="55">
        <f t="shared" si="17"/>
        <v>57.26</v>
      </c>
      <c r="S116" s="55">
        <f t="shared" si="18"/>
        <v>27</v>
      </c>
      <c r="T116" s="55">
        <f t="shared" si="19"/>
        <v>36</v>
      </c>
      <c r="U116" s="55">
        <f t="shared" si="20"/>
        <v>63</v>
      </c>
      <c r="V116" s="55">
        <v>24</v>
      </c>
      <c r="W116" s="55">
        <v>31</v>
      </c>
      <c r="X116" s="55">
        <v>55</v>
      </c>
      <c r="Y116" s="55">
        <v>3</v>
      </c>
      <c r="Z116" s="55">
        <v>5</v>
      </c>
      <c r="AA116" s="55">
        <v>8</v>
      </c>
      <c r="AB116" s="55">
        <v>2.38</v>
      </c>
      <c r="AC116" s="55">
        <v>2.77</v>
      </c>
      <c r="AD116" s="55">
        <v>5.1499999999999995</v>
      </c>
      <c r="AE116" s="55">
        <f t="shared" si="21"/>
        <v>26.38</v>
      </c>
      <c r="AF116" s="55">
        <f t="shared" si="22"/>
        <v>33.770000000000003</v>
      </c>
      <c r="AG116" s="55">
        <f t="shared" si="23"/>
        <v>60.150000000000006</v>
      </c>
    </row>
  </sheetData>
  <mergeCells count="20">
    <mergeCell ref="C5:R5"/>
    <mergeCell ref="Q3:R3"/>
    <mergeCell ref="S3:U3"/>
    <mergeCell ref="C1:R1"/>
    <mergeCell ref="C2:R2"/>
    <mergeCell ref="C4:R4"/>
    <mergeCell ref="AE9:AG9"/>
    <mergeCell ref="C8:C10"/>
    <mergeCell ref="D8:R8"/>
    <mergeCell ref="S8:AG8"/>
    <mergeCell ref="D9:F9"/>
    <mergeCell ref="G9:I9"/>
    <mergeCell ref="J9:L9"/>
    <mergeCell ref="M9:O9"/>
    <mergeCell ref="P9:R9"/>
    <mergeCell ref="C7:R7"/>
    <mergeCell ref="S9:U9"/>
    <mergeCell ref="V9:X9"/>
    <mergeCell ref="Y9:AA9"/>
    <mergeCell ref="AB9:AD9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12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9.140625" defaultRowHeight="12.75" x14ac:dyDescent="0.25"/>
  <cols>
    <col min="1" max="1" width="5.42578125" style="1" customWidth="1"/>
    <col min="2" max="2" width="9.140625" style="1" customWidth="1"/>
    <col min="3" max="3" width="32.5703125" style="1" bestFit="1" customWidth="1"/>
    <col min="4" max="7" width="6.5703125" style="2" bestFit="1" customWidth="1"/>
    <col min="8" max="8" width="5.140625" style="2" bestFit="1" customWidth="1"/>
    <col min="9" max="9" width="6.5703125" style="2" bestFit="1" customWidth="1"/>
    <col min="10" max="15" width="5.140625" style="2" bestFit="1" customWidth="1"/>
    <col min="16" max="18" width="6.5703125" style="2" bestFit="1" customWidth="1"/>
    <col min="19" max="22" width="6.5703125" style="1" bestFit="1" customWidth="1"/>
    <col min="23" max="23" width="5.140625" style="1" bestFit="1" customWidth="1"/>
    <col min="24" max="24" width="6.5703125" style="1" bestFit="1" customWidth="1"/>
    <col min="25" max="30" width="5.140625" style="1" bestFit="1" customWidth="1"/>
    <col min="31" max="33" width="6.5703125" style="1" bestFit="1" customWidth="1"/>
    <col min="34" max="16384" width="9.140625" style="1"/>
  </cols>
  <sheetData>
    <row r="1" spans="1:33" s="30" customFormat="1" ht="15" customHeight="1" x14ac:dyDescent="0.25">
      <c r="C1" s="99" t="s">
        <v>112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57"/>
      <c r="T1" s="57"/>
      <c r="U1" s="57"/>
    </row>
    <row r="2" spans="1:33" s="30" customFormat="1" ht="15" customHeight="1" x14ac:dyDescent="0.25">
      <c r="C2" s="100" t="s">
        <v>113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58"/>
      <c r="T2" s="58"/>
      <c r="U2" s="58"/>
    </row>
    <row r="3" spans="1:33" s="30" customFormat="1" ht="15" customHeight="1" x14ac:dyDescent="0.25"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33"/>
      <c r="P3" s="33"/>
      <c r="Q3" s="97" t="s">
        <v>190</v>
      </c>
      <c r="R3" s="97"/>
      <c r="S3" s="98"/>
      <c r="T3" s="98"/>
      <c r="U3" s="92"/>
    </row>
    <row r="4" spans="1:33" s="30" customFormat="1" ht="15" customHeight="1" x14ac:dyDescent="0.25">
      <c r="C4" s="100" t="s">
        <v>116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58"/>
      <c r="T4" s="58"/>
      <c r="U4" s="58"/>
    </row>
    <row r="5" spans="1:33" s="30" customFormat="1" ht="15" customHeight="1" x14ac:dyDescent="0.25">
      <c r="C5" s="91" t="s">
        <v>198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36"/>
      <c r="T5" s="36"/>
      <c r="U5" s="36"/>
    </row>
    <row r="6" spans="1:33" s="30" customFormat="1" ht="15" customHeight="1" x14ac:dyDescent="0.25"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5"/>
    </row>
    <row r="7" spans="1:33" s="30" customFormat="1" ht="15" customHeight="1" x14ac:dyDescent="0.25">
      <c r="C7" s="92" t="s">
        <v>131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59"/>
      <c r="T7" s="59"/>
      <c r="U7" s="59"/>
    </row>
    <row r="8" spans="1:33" s="36" customFormat="1" ht="15" customHeight="1" x14ac:dyDescent="0.25">
      <c r="C8" s="96" t="s">
        <v>114</v>
      </c>
      <c r="D8" s="96" t="s">
        <v>32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 t="s">
        <v>33</v>
      </c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</row>
    <row r="9" spans="1:33" s="36" customFormat="1" ht="33.75" customHeight="1" x14ac:dyDescent="0.25">
      <c r="C9" s="96"/>
      <c r="D9" s="95" t="s">
        <v>107</v>
      </c>
      <c r="E9" s="95"/>
      <c r="F9" s="95"/>
      <c r="G9" s="95" t="s">
        <v>108</v>
      </c>
      <c r="H9" s="95"/>
      <c r="I9" s="95"/>
      <c r="J9" s="95" t="s">
        <v>109</v>
      </c>
      <c r="K9" s="95"/>
      <c r="L9" s="95"/>
      <c r="M9" s="93" t="s">
        <v>110</v>
      </c>
      <c r="N9" s="93"/>
      <c r="O9" s="93"/>
      <c r="P9" s="94" t="s">
        <v>111</v>
      </c>
      <c r="Q9" s="94"/>
      <c r="R9" s="94"/>
      <c r="S9" s="95" t="s">
        <v>107</v>
      </c>
      <c r="T9" s="95"/>
      <c r="U9" s="95"/>
      <c r="V9" s="95" t="s">
        <v>108</v>
      </c>
      <c r="W9" s="95"/>
      <c r="X9" s="95"/>
      <c r="Y9" s="95" t="s">
        <v>109</v>
      </c>
      <c r="Z9" s="95"/>
      <c r="AA9" s="95"/>
      <c r="AB9" s="93" t="s">
        <v>110</v>
      </c>
      <c r="AC9" s="93"/>
      <c r="AD9" s="93"/>
      <c r="AE9" s="94" t="s">
        <v>111</v>
      </c>
      <c r="AF9" s="94"/>
      <c r="AG9" s="94"/>
    </row>
    <row r="10" spans="1:33" s="36" customFormat="1" ht="15" customHeight="1" x14ac:dyDescent="0.25">
      <c r="C10" s="96"/>
      <c r="D10" s="37" t="s">
        <v>1</v>
      </c>
      <c r="E10" s="37" t="s">
        <v>0</v>
      </c>
      <c r="F10" s="38" t="s">
        <v>132</v>
      </c>
      <c r="G10" s="37" t="s">
        <v>1</v>
      </c>
      <c r="H10" s="37" t="s">
        <v>0</v>
      </c>
      <c r="I10" s="38" t="s">
        <v>132</v>
      </c>
      <c r="J10" s="37" t="s">
        <v>1</v>
      </c>
      <c r="K10" s="37" t="s">
        <v>0</v>
      </c>
      <c r="L10" s="38" t="s">
        <v>132</v>
      </c>
      <c r="M10" s="37" t="s">
        <v>1</v>
      </c>
      <c r="N10" s="37" t="s">
        <v>0</v>
      </c>
      <c r="O10" s="38" t="s">
        <v>132</v>
      </c>
      <c r="P10" s="37" t="s">
        <v>1</v>
      </c>
      <c r="Q10" s="37" t="s">
        <v>0</v>
      </c>
      <c r="R10" s="38" t="s">
        <v>132</v>
      </c>
      <c r="S10" s="37" t="s">
        <v>1</v>
      </c>
      <c r="T10" s="37" t="s">
        <v>0</v>
      </c>
      <c r="U10" s="38" t="s">
        <v>132</v>
      </c>
      <c r="V10" s="37" t="s">
        <v>1</v>
      </c>
      <c r="W10" s="37" t="s">
        <v>0</v>
      </c>
      <c r="X10" s="38" t="s">
        <v>132</v>
      </c>
      <c r="Y10" s="37" t="s">
        <v>1</v>
      </c>
      <c r="Z10" s="37" t="s">
        <v>0</v>
      </c>
      <c r="AA10" s="38" t="s">
        <v>132</v>
      </c>
      <c r="AB10" s="37" t="s">
        <v>1</v>
      </c>
      <c r="AC10" s="37" t="s">
        <v>0</v>
      </c>
      <c r="AD10" s="38" t="s">
        <v>132</v>
      </c>
      <c r="AE10" s="37" t="s">
        <v>1</v>
      </c>
      <c r="AF10" s="37" t="s">
        <v>0</v>
      </c>
      <c r="AG10" s="38" t="s">
        <v>132</v>
      </c>
    </row>
    <row r="11" spans="1:33" s="39" customFormat="1" ht="15" customHeight="1" x14ac:dyDescent="0.2">
      <c r="C11" s="40" t="s">
        <v>148</v>
      </c>
      <c r="D11" s="41">
        <f>G11+J11</f>
        <v>1943</v>
      </c>
      <c r="E11" s="41">
        <f>H11+K11</f>
        <v>1198</v>
      </c>
      <c r="F11" s="41">
        <f>SUM(D11:E11)</f>
        <v>3141</v>
      </c>
      <c r="G11" s="42">
        <v>1430</v>
      </c>
      <c r="H11" s="42">
        <v>909</v>
      </c>
      <c r="I11" s="42">
        <v>2339</v>
      </c>
      <c r="J11" s="42">
        <v>513</v>
      </c>
      <c r="K11" s="42">
        <v>289</v>
      </c>
      <c r="L11" s="42">
        <v>802</v>
      </c>
      <c r="M11" s="42">
        <v>343.8099999999996</v>
      </c>
      <c r="N11" s="42">
        <v>192.92999999999981</v>
      </c>
      <c r="O11" s="42">
        <v>536.74</v>
      </c>
      <c r="P11" s="42">
        <f>G11+M11</f>
        <v>1773.8099999999995</v>
      </c>
      <c r="Q11" s="42">
        <f>H11+N11</f>
        <v>1101.9299999999998</v>
      </c>
      <c r="R11" s="42">
        <f>SUM(P11:Q11)</f>
        <v>2875.7399999999993</v>
      </c>
      <c r="S11" s="41">
        <f>V11+Y11</f>
        <v>1901</v>
      </c>
      <c r="T11" s="41">
        <f>W11+Z11</f>
        <v>1114</v>
      </c>
      <c r="U11" s="41">
        <f>SUM(S11:T11)</f>
        <v>3015</v>
      </c>
      <c r="V11" s="42">
        <v>1432</v>
      </c>
      <c r="W11" s="42">
        <v>890</v>
      </c>
      <c r="X11" s="42">
        <v>2322</v>
      </c>
      <c r="Y11" s="42">
        <v>469</v>
      </c>
      <c r="Z11" s="42">
        <v>224</v>
      </c>
      <c r="AA11" s="42">
        <v>693</v>
      </c>
      <c r="AB11" s="42">
        <v>310.02999999999952</v>
      </c>
      <c r="AC11" s="42">
        <v>143.73999999999978</v>
      </c>
      <c r="AD11" s="42">
        <v>453.7700000000001</v>
      </c>
      <c r="AE11" s="42">
        <f>V11+AB11</f>
        <v>1742.0299999999995</v>
      </c>
      <c r="AF11" s="42">
        <f>W11+AC11</f>
        <v>1033.7399999999998</v>
      </c>
      <c r="AG11" s="42">
        <f>SUM(AE11:AF11)</f>
        <v>2775.7699999999995</v>
      </c>
    </row>
    <row r="12" spans="1:33" x14ac:dyDescent="0.2">
      <c r="A12" s="43" t="s">
        <v>117</v>
      </c>
      <c r="B12" s="44"/>
      <c r="C12" s="45"/>
      <c r="D12" s="54">
        <f t="shared" ref="D12:D75" si="0">G12+J12</f>
        <v>79</v>
      </c>
      <c r="E12" s="54">
        <f t="shared" ref="E12:E75" si="1">H12+K12</f>
        <v>88</v>
      </c>
      <c r="F12" s="54">
        <f t="shared" ref="F12:F75" si="2">SUM(D12:E12)</f>
        <v>167</v>
      </c>
      <c r="G12" s="54">
        <v>31</v>
      </c>
      <c r="H12" s="54">
        <v>37</v>
      </c>
      <c r="I12" s="54">
        <v>68</v>
      </c>
      <c r="J12" s="54">
        <v>48</v>
      </c>
      <c r="K12" s="54">
        <v>51</v>
      </c>
      <c r="L12" s="54">
        <v>99</v>
      </c>
      <c r="M12" s="54">
        <v>36.200000000000017</v>
      </c>
      <c r="N12" s="54">
        <v>34.199999999999996</v>
      </c>
      <c r="O12" s="54">
        <v>70.400000000000048</v>
      </c>
      <c r="P12" s="54">
        <f t="shared" ref="P12:P75" si="3">G12+M12</f>
        <v>67.200000000000017</v>
      </c>
      <c r="Q12" s="54">
        <f t="shared" ref="Q12:Q75" si="4">H12+N12</f>
        <v>71.199999999999989</v>
      </c>
      <c r="R12" s="54">
        <f t="shared" ref="R12:R75" si="5">SUM(P12:Q12)</f>
        <v>138.4</v>
      </c>
      <c r="S12" s="54">
        <f t="shared" ref="S12:S75" si="6">V12+Y12</f>
        <v>91</v>
      </c>
      <c r="T12" s="54">
        <f t="shared" ref="T12:T75" si="7">W12+Z12</f>
        <v>85</v>
      </c>
      <c r="U12" s="54">
        <f t="shared" ref="U12:U75" si="8">SUM(S12:T12)</f>
        <v>176</v>
      </c>
      <c r="V12" s="54">
        <v>40</v>
      </c>
      <c r="W12" s="54">
        <v>40</v>
      </c>
      <c r="X12" s="54">
        <v>80</v>
      </c>
      <c r="Y12" s="54">
        <v>51</v>
      </c>
      <c r="Z12" s="54">
        <v>45</v>
      </c>
      <c r="AA12" s="54">
        <v>96</v>
      </c>
      <c r="AB12" s="54">
        <v>39.980000000000011</v>
      </c>
      <c r="AC12" s="54">
        <v>32.340000000000003</v>
      </c>
      <c r="AD12" s="54">
        <v>72.32000000000005</v>
      </c>
      <c r="AE12" s="54">
        <f t="shared" ref="AE12:AE75" si="9">V12+AB12</f>
        <v>79.980000000000018</v>
      </c>
      <c r="AF12" s="54">
        <f t="shared" ref="AF12:AF75" si="10">W12+AC12</f>
        <v>72.34</v>
      </c>
      <c r="AG12" s="54">
        <f t="shared" ref="AG12:AG75" si="11">SUM(AE12:AF12)</f>
        <v>152.32000000000002</v>
      </c>
    </row>
    <row r="13" spans="1:33" x14ac:dyDescent="0.2">
      <c r="A13" s="46">
        <v>7</v>
      </c>
      <c r="B13" s="47" t="s">
        <v>115</v>
      </c>
      <c r="C13" s="48"/>
      <c r="D13" s="55">
        <f t="shared" si="0"/>
        <v>70</v>
      </c>
      <c r="E13" s="55">
        <f t="shared" si="1"/>
        <v>70</v>
      </c>
      <c r="F13" s="55">
        <f t="shared" si="2"/>
        <v>140</v>
      </c>
      <c r="G13" s="55">
        <v>26</v>
      </c>
      <c r="H13" s="55">
        <v>25</v>
      </c>
      <c r="I13" s="55">
        <v>51</v>
      </c>
      <c r="J13" s="55">
        <v>44</v>
      </c>
      <c r="K13" s="55">
        <v>45</v>
      </c>
      <c r="L13" s="55">
        <v>89</v>
      </c>
      <c r="M13" s="55">
        <v>32.940000000000012</v>
      </c>
      <c r="N13" s="55">
        <v>30.429999999999993</v>
      </c>
      <c r="O13" s="55">
        <v>63.37000000000004</v>
      </c>
      <c r="P13" s="55">
        <f t="shared" si="3"/>
        <v>58.940000000000012</v>
      </c>
      <c r="Q13" s="55">
        <f t="shared" si="4"/>
        <v>55.429999999999993</v>
      </c>
      <c r="R13" s="55">
        <f t="shared" si="5"/>
        <v>114.37</v>
      </c>
      <c r="S13" s="55">
        <f t="shared" si="6"/>
        <v>85</v>
      </c>
      <c r="T13" s="55">
        <f t="shared" si="7"/>
        <v>70</v>
      </c>
      <c r="U13" s="55">
        <f t="shared" si="8"/>
        <v>155</v>
      </c>
      <c r="V13" s="55">
        <v>36</v>
      </c>
      <c r="W13" s="55">
        <v>31</v>
      </c>
      <c r="X13" s="55">
        <v>67</v>
      </c>
      <c r="Y13" s="55">
        <v>49</v>
      </c>
      <c r="Z13" s="55">
        <v>39</v>
      </c>
      <c r="AA13" s="55">
        <v>88</v>
      </c>
      <c r="AB13" s="55">
        <v>38.220000000000006</v>
      </c>
      <c r="AC13" s="55">
        <v>28.700000000000003</v>
      </c>
      <c r="AD13" s="55">
        <v>66.920000000000044</v>
      </c>
      <c r="AE13" s="55">
        <f t="shared" si="9"/>
        <v>74.22</v>
      </c>
      <c r="AF13" s="55">
        <f t="shared" si="10"/>
        <v>59.7</v>
      </c>
      <c r="AG13" s="55">
        <f t="shared" si="11"/>
        <v>133.92000000000002</v>
      </c>
    </row>
    <row r="14" spans="1:33" x14ac:dyDescent="0.2">
      <c r="A14" s="44"/>
      <c r="B14" s="50" t="s">
        <v>34</v>
      </c>
      <c r="C14" s="51" t="s">
        <v>141</v>
      </c>
      <c r="D14" s="56">
        <f t="shared" si="0"/>
        <v>70</v>
      </c>
      <c r="E14" s="56">
        <f t="shared" si="1"/>
        <v>70</v>
      </c>
      <c r="F14" s="56">
        <f t="shared" si="2"/>
        <v>140</v>
      </c>
      <c r="G14" s="55">
        <v>26</v>
      </c>
      <c r="H14" s="55">
        <v>25</v>
      </c>
      <c r="I14" s="55">
        <v>51</v>
      </c>
      <c r="J14" s="55">
        <v>44</v>
      </c>
      <c r="K14" s="55">
        <v>45</v>
      </c>
      <c r="L14" s="55">
        <v>89</v>
      </c>
      <c r="M14" s="55">
        <v>32.940000000000012</v>
      </c>
      <c r="N14" s="55">
        <v>30.429999999999993</v>
      </c>
      <c r="O14" s="55">
        <v>63.37000000000004</v>
      </c>
      <c r="P14" s="55">
        <f t="shared" si="3"/>
        <v>58.940000000000012</v>
      </c>
      <c r="Q14" s="55">
        <f t="shared" si="4"/>
        <v>55.429999999999993</v>
      </c>
      <c r="R14" s="55">
        <f t="shared" si="5"/>
        <v>114.37</v>
      </c>
      <c r="S14" s="55">
        <f t="shared" si="6"/>
        <v>85</v>
      </c>
      <c r="T14" s="55">
        <f t="shared" si="7"/>
        <v>70</v>
      </c>
      <c r="U14" s="55">
        <f t="shared" si="8"/>
        <v>155</v>
      </c>
      <c r="V14" s="55">
        <v>36</v>
      </c>
      <c r="W14" s="55">
        <v>31</v>
      </c>
      <c r="X14" s="55">
        <v>67</v>
      </c>
      <c r="Y14" s="55">
        <v>49</v>
      </c>
      <c r="Z14" s="55">
        <v>39</v>
      </c>
      <c r="AA14" s="55">
        <v>88</v>
      </c>
      <c r="AB14" s="55">
        <v>38.220000000000006</v>
      </c>
      <c r="AC14" s="55">
        <v>28.700000000000003</v>
      </c>
      <c r="AD14" s="55">
        <v>66.920000000000044</v>
      </c>
      <c r="AE14" s="55">
        <f t="shared" si="9"/>
        <v>74.22</v>
      </c>
      <c r="AF14" s="55">
        <f t="shared" si="10"/>
        <v>59.7</v>
      </c>
      <c r="AG14" s="55">
        <f t="shared" si="11"/>
        <v>133.92000000000002</v>
      </c>
    </row>
    <row r="15" spans="1:33" x14ac:dyDescent="0.2">
      <c r="A15" s="46">
        <v>9</v>
      </c>
      <c r="B15" s="47" t="s">
        <v>36</v>
      </c>
      <c r="C15" s="48"/>
      <c r="D15" s="55">
        <f t="shared" si="0"/>
        <v>9</v>
      </c>
      <c r="E15" s="55">
        <f t="shared" si="1"/>
        <v>18</v>
      </c>
      <c r="F15" s="55">
        <f t="shared" si="2"/>
        <v>27</v>
      </c>
      <c r="G15" s="55">
        <v>5</v>
      </c>
      <c r="H15" s="55">
        <v>12</v>
      </c>
      <c r="I15" s="55">
        <v>17</v>
      </c>
      <c r="J15" s="55">
        <v>4</v>
      </c>
      <c r="K15" s="55">
        <v>6</v>
      </c>
      <c r="L15" s="55">
        <v>10</v>
      </c>
      <c r="M15" s="55">
        <v>3.26</v>
      </c>
      <c r="N15" s="55">
        <v>3.7699999999999996</v>
      </c>
      <c r="O15" s="55">
        <v>7.0299999999999994</v>
      </c>
      <c r="P15" s="55">
        <f t="shared" si="3"/>
        <v>8.26</v>
      </c>
      <c r="Q15" s="55">
        <f t="shared" si="4"/>
        <v>15.77</v>
      </c>
      <c r="R15" s="55">
        <f t="shared" si="5"/>
        <v>24.03</v>
      </c>
      <c r="S15" s="55">
        <f t="shared" si="6"/>
        <v>6</v>
      </c>
      <c r="T15" s="55">
        <f t="shared" si="7"/>
        <v>15</v>
      </c>
      <c r="U15" s="55">
        <f t="shared" si="8"/>
        <v>21</v>
      </c>
      <c r="V15" s="55">
        <v>4</v>
      </c>
      <c r="W15" s="55">
        <v>9</v>
      </c>
      <c r="X15" s="55">
        <v>13</v>
      </c>
      <c r="Y15" s="55">
        <v>2</v>
      </c>
      <c r="Z15" s="55">
        <v>6</v>
      </c>
      <c r="AA15" s="55">
        <v>8</v>
      </c>
      <c r="AB15" s="55">
        <v>1.76</v>
      </c>
      <c r="AC15" s="55">
        <v>3.6399999999999997</v>
      </c>
      <c r="AD15" s="55">
        <v>5.3999999999999995</v>
      </c>
      <c r="AE15" s="55">
        <f t="shared" si="9"/>
        <v>5.76</v>
      </c>
      <c r="AF15" s="55">
        <f t="shared" si="10"/>
        <v>12.64</v>
      </c>
      <c r="AG15" s="55">
        <f t="shared" si="11"/>
        <v>18.399999999999999</v>
      </c>
    </row>
    <row r="16" spans="1:33" x14ac:dyDescent="0.2">
      <c r="A16" s="49"/>
      <c r="B16" s="50" t="s">
        <v>37</v>
      </c>
      <c r="C16" s="51" t="s">
        <v>38</v>
      </c>
      <c r="D16" s="56">
        <f t="shared" si="0"/>
        <v>7</v>
      </c>
      <c r="E16" s="56">
        <f t="shared" si="1"/>
        <v>7</v>
      </c>
      <c r="F16" s="56">
        <f t="shared" si="2"/>
        <v>14</v>
      </c>
      <c r="G16" s="55">
        <v>5</v>
      </c>
      <c r="H16" s="55">
        <v>6</v>
      </c>
      <c r="I16" s="55">
        <v>11</v>
      </c>
      <c r="J16" s="55">
        <v>2</v>
      </c>
      <c r="K16" s="55">
        <v>1</v>
      </c>
      <c r="L16" s="55">
        <v>3</v>
      </c>
      <c r="M16" s="55">
        <v>1.5</v>
      </c>
      <c r="N16" s="55">
        <v>0.88</v>
      </c>
      <c r="O16" s="55">
        <v>2.38</v>
      </c>
      <c r="P16" s="55">
        <f t="shared" si="3"/>
        <v>6.5</v>
      </c>
      <c r="Q16" s="55">
        <f t="shared" si="4"/>
        <v>6.88</v>
      </c>
      <c r="R16" s="55">
        <f t="shared" si="5"/>
        <v>13.379999999999999</v>
      </c>
      <c r="S16" s="55">
        <f t="shared" si="6"/>
        <v>5</v>
      </c>
      <c r="T16" s="55">
        <f t="shared" si="7"/>
        <v>6</v>
      </c>
      <c r="U16" s="55">
        <f t="shared" si="8"/>
        <v>11</v>
      </c>
      <c r="V16" s="55">
        <v>4</v>
      </c>
      <c r="W16" s="55">
        <v>4</v>
      </c>
      <c r="X16" s="55">
        <v>8</v>
      </c>
      <c r="Y16" s="55">
        <v>1</v>
      </c>
      <c r="Z16" s="55">
        <v>2</v>
      </c>
      <c r="AA16" s="55">
        <v>3</v>
      </c>
      <c r="AB16" s="55">
        <v>0.88</v>
      </c>
      <c r="AC16" s="55">
        <v>1.63</v>
      </c>
      <c r="AD16" s="55">
        <v>2.5099999999999998</v>
      </c>
      <c r="AE16" s="55">
        <f t="shared" si="9"/>
        <v>4.88</v>
      </c>
      <c r="AF16" s="55">
        <f t="shared" si="10"/>
        <v>5.63</v>
      </c>
      <c r="AG16" s="55">
        <f t="shared" si="11"/>
        <v>10.51</v>
      </c>
    </row>
    <row r="17" spans="1:33" x14ac:dyDescent="0.2">
      <c r="A17" s="49"/>
      <c r="B17" s="50" t="s">
        <v>5</v>
      </c>
      <c r="C17" s="51" t="s">
        <v>6</v>
      </c>
      <c r="D17" s="56">
        <f t="shared" si="0"/>
        <v>2</v>
      </c>
      <c r="E17" s="56">
        <f t="shared" si="1"/>
        <v>11</v>
      </c>
      <c r="F17" s="56">
        <f t="shared" si="2"/>
        <v>13</v>
      </c>
      <c r="G17" s="55"/>
      <c r="H17" s="55">
        <v>6</v>
      </c>
      <c r="I17" s="55">
        <v>6</v>
      </c>
      <c r="J17" s="55">
        <v>2</v>
      </c>
      <c r="K17" s="55">
        <v>5</v>
      </c>
      <c r="L17" s="55">
        <v>7</v>
      </c>
      <c r="M17" s="55">
        <v>1.76</v>
      </c>
      <c r="N17" s="55">
        <v>2.8899999999999997</v>
      </c>
      <c r="O17" s="55">
        <v>4.6499999999999995</v>
      </c>
      <c r="P17" s="55">
        <f t="shared" si="3"/>
        <v>1.76</v>
      </c>
      <c r="Q17" s="55">
        <f t="shared" si="4"/>
        <v>8.89</v>
      </c>
      <c r="R17" s="55">
        <f t="shared" si="5"/>
        <v>10.65</v>
      </c>
      <c r="S17" s="55">
        <f t="shared" si="6"/>
        <v>1</v>
      </c>
      <c r="T17" s="55">
        <f t="shared" si="7"/>
        <v>9</v>
      </c>
      <c r="U17" s="55">
        <f t="shared" si="8"/>
        <v>10</v>
      </c>
      <c r="V17" s="55"/>
      <c r="W17" s="55">
        <v>5</v>
      </c>
      <c r="X17" s="55">
        <v>5</v>
      </c>
      <c r="Y17" s="55">
        <v>1</v>
      </c>
      <c r="Z17" s="55">
        <v>4</v>
      </c>
      <c r="AA17" s="55">
        <v>5</v>
      </c>
      <c r="AB17" s="55">
        <v>0.88</v>
      </c>
      <c r="AC17" s="55">
        <v>2.0099999999999998</v>
      </c>
      <c r="AD17" s="55">
        <v>2.8899999999999997</v>
      </c>
      <c r="AE17" s="55">
        <f t="shared" si="9"/>
        <v>0.88</v>
      </c>
      <c r="AF17" s="55">
        <f t="shared" si="10"/>
        <v>7.01</v>
      </c>
      <c r="AG17" s="55">
        <f t="shared" si="11"/>
        <v>7.89</v>
      </c>
    </row>
    <row r="18" spans="1:33" x14ac:dyDescent="0.2">
      <c r="A18" s="43" t="s">
        <v>118</v>
      </c>
      <c r="B18" s="44"/>
      <c r="C18" s="45"/>
      <c r="D18" s="54">
        <f t="shared" si="0"/>
        <v>34</v>
      </c>
      <c r="E18" s="54">
        <f t="shared" si="1"/>
        <v>31</v>
      </c>
      <c r="F18" s="54">
        <f t="shared" si="2"/>
        <v>65</v>
      </c>
      <c r="G18" s="54">
        <v>32</v>
      </c>
      <c r="H18" s="54">
        <v>30</v>
      </c>
      <c r="I18" s="54">
        <v>62</v>
      </c>
      <c r="J18" s="54">
        <v>2</v>
      </c>
      <c r="K18" s="54">
        <v>1</v>
      </c>
      <c r="L18" s="54">
        <v>3</v>
      </c>
      <c r="M18" s="54">
        <v>0.76</v>
      </c>
      <c r="N18" s="54">
        <v>0.75</v>
      </c>
      <c r="O18" s="54">
        <v>1.51</v>
      </c>
      <c r="P18" s="54">
        <f t="shared" si="3"/>
        <v>32.76</v>
      </c>
      <c r="Q18" s="54">
        <f t="shared" si="4"/>
        <v>30.75</v>
      </c>
      <c r="R18" s="54">
        <f t="shared" si="5"/>
        <v>63.51</v>
      </c>
      <c r="S18" s="54">
        <f t="shared" si="6"/>
        <v>44</v>
      </c>
      <c r="T18" s="54">
        <f t="shared" si="7"/>
        <v>32</v>
      </c>
      <c r="U18" s="54">
        <f t="shared" si="8"/>
        <v>76</v>
      </c>
      <c r="V18" s="54">
        <v>44</v>
      </c>
      <c r="W18" s="54">
        <v>32</v>
      </c>
      <c r="X18" s="54">
        <v>76</v>
      </c>
      <c r="Y18" s="54"/>
      <c r="Z18" s="54"/>
      <c r="AA18" s="54"/>
      <c r="AB18" s="54"/>
      <c r="AC18" s="54"/>
      <c r="AD18" s="54"/>
      <c r="AE18" s="54">
        <f t="shared" si="9"/>
        <v>44</v>
      </c>
      <c r="AF18" s="54">
        <f t="shared" si="10"/>
        <v>32</v>
      </c>
      <c r="AG18" s="54">
        <f t="shared" si="11"/>
        <v>76</v>
      </c>
    </row>
    <row r="19" spans="1:33" x14ac:dyDescent="0.2">
      <c r="A19" s="46">
        <v>7</v>
      </c>
      <c r="B19" s="47" t="s">
        <v>115</v>
      </c>
      <c r="C19" s="48"/>
      <c r="D19" s="55">
        <f t="shared" si="0"/>
        <v>34</v>
      </c>
      <c r="E19" s="55">
        <f t="shared" si="1"/>
        <v>31</v>
      </c>
      <c r="F19" s="55">
        <f t="shared" si="2"/>
        <v>65</v>
      </c>
      <c r="G19" s="55">
        <v>32</v>
      </c>
      <c r="H19" s="55">
        <v>30</v>
      </c>
      <c r="I19" s="55">
        <v>62</v>
      </c>
      <c r="J19" s="55">
        <v>2</v>
      </c>
      <c r="K19" s="55">
        <v>1</v>
      </c>
      <c r="L19" s="55">
        <v>3</v>
      </c>
      <c r="M19" s="55">
        <v>0.76</v>
      </c>
      <c r="N19" s="55">
        <v>0.75</v>
      </c>
      <c r="O19" s="55">
        <v>1.51</v>
      </c>
      <c r="P19" s="55">
        <f t="shared" si="3"/>
        <v>32.76</v>
      </c>
      <c r="Q19" s="55">
        <f t="shared" si="4"/>
        <v>30.75</v>
      </c>
      <c r="R19" s="55">
        <f t="shared" si="5"/>
        <v>63.51</v>
      </c>
      <c r="S19" s="55">
        <f t="shared" si="6"/>
        <v>44</v>
      </c>
      <c r="T19" s="55">
        <f t="shared" si="7"/>
        <v>32</v>
      </c>
      <c r="U19" s="55">
        <f t="shared" si="8"/>
        <v>76</v>
      </c>
      <c r="V19" s="55">
        <v>44</v>
      </c>
      <c r="W19" s="55">
        <v>32</v>
      </c>
      <c r="X19" s="55">
        <v>76</v>
      </c>
      <c r="Y19" s="55"/>
      <c r="Z19" s="55"/>
      <c r="AA19" s="55"/>
      <c r="AB19" s="55"/>
      <c r="AC19" s="55"/>
      <c r="AD19" s="55"/>
      <c r="AE19" s="55">
        <f t="shared" si="9"/>
        <v>44</v>
      </c>
      <c r="AF19" s="55">
        <f t="shared" si="10"/>
        <v>32</v>
      </c>
      <c r="AG19" s="55">
        <f t="shared" si="11"/>
        <v>76</v>
      </c>
    </row>
    <row r="20" spans="1:33" x14ac:dyDescent="0.2">
      <c r="A20" s="49"/>
      <c r="B20" s="50" t="s">
        <v>39</v>
      </c>
      <c r="C20" s="51" t="s">
        <v>40</v>
      </c>
      <c r="D20" s="56">
        <f t="shared" si="0"/>
        <v>34</v>
      </c>
      <c r="E20" s="56">
        <f t="shared" si="1"/>
        <v>31</v>
      </c>
      <c r="F20" s="56">
        <f t="shared" si="2"/>
        <v>65</v>
      </c>
      <c r="G20" s="55">
        <v>32</v>
      </c>
      <c r="H20" s="55">
        <v>30</v>
      </c>
      <c r="I20" s="55">
        <v>62</v>
      </c>
      <c r="J20" s="55">
        <v>2</v>
      </c>
      <c r="K20" s="55">
        <v>1</v>
      </c>
      <c r="L20" s="55">
        <v>3</v>
      </c>
      <c r="M20" s="55">
        <v>0.76</v>
      </c>
      <c r="N20" s="55">
        <v>0.75</v>
      </c>
      <c r="O20" s="55">
        <v>1.51</v>
      </c>
      <c r="P20" s="55">
        <f t="shared" si="3"/>
        <v>32.76</v>
      </c>
      <c r="Q20" s="55">
        <f t="shared" si="4"/>
        <v>30.75</v>
      </c>
      <c r="R20" s="55">
        <f t="shared" si="5"/>
        <v>63.51</v>
      </c>
      <c r="S20" s="55">
        <f t="shared" si="6"/>
        <v>44</v>
      </c>
      <c r="T20" s="55">
        <f t="shared" si="7"/>
        <v>32</v>
      </c>
      <c r="U20" s="55">
        <f t="shared" si="8"/>
        <v>76</v>
      </c>
      <c r="V20" s="55">
        <v>44</v>
      </c>
      <c r="W20" s="55">
        <v>32</v>
      </c>
      <c r="X20" s="55">
        <v>76</v>
      </c>
      <c r="Y20" s="55"/>
      <c r="Z20" s="55"/>
      <c r="AA20" s="55"/>
      <c r="AB20" s="55"/>
      <c r="AC20" s="55"/>
      <c r="AD20" s="55"/>
      <c r="AE20" s="55">
        <f t="shared" si="9"/>
        <v>44</v>
      </c>
      <c r="AF20" s="55">
        <f t="shared" si="10"/>
        <v>32</v>
      </c>
      <c r="AG20" s="55">
        <f t="shared" si="11"/>
        <v>76</v>
      </c>
    </row>
    <row r="21" spans="1:33" x14ac:dyDescent="0.2">
      <c r="A21" s="43" t="s">
        <v>119</v>
      </c>
      <c r="B21" s="44"/>
      <c r="C21" s="45"/>
      <c r="D21" s="54">
        <f t="shared" si="0"/>
        <v>146</v>
      </c>
      <c r="E21" s="54">
        <f t="shared" si="1"/>
        <v>170</v>
      </c>
      <c r="F21" s="54">
        <f t="shared" si="2"/>
        <v>316</v>
      </c>
      <c r="G21" s="54">
        <v>146</v>
      </c>
      <c r="H21" s="54">
        <v>165</v>
      </c>
      <c r="I21" s="54">
        <v>311</v>
      </c>
      <c r="J21" s="54"/>
      <c r="K21" s="54">
        <v>5</v>
      </c>
      <c r="L21" s="54">
        <v>5</v>
      </c>
      <c r="M21" s="54"/>
      <c r="N21" s="54">
        <v>2.89</v>
      </c>
      <c r="O21" s="54">
        <v>2.89</v>
      </c>
      <c r="P21" s="54">
        <f t="shared" si="3"/>
        <v>146</v>
      </c>
      <c r="Q21" s="54">
        <f t="shared" si="4"/>
        <v>167.89</v>
      </c>
      <c r="R21" s="54">
        <f t="shared" si="5"/>
        <v>313.89</v>
      </c>
      <c r="S21" s="54">
        <f t="shared" si="6"/>
        <v>142</v>
      </c>
      <c r="T21" s="54">
        <f t="shared" si="7"/>
        <v>138</v>
      </c>
      <c r="U21" s="54">
        <f t="shared" si="8"/>
        <v>280</v>
      </c>
      <c r="V21" s="54">
        <v>139</v>
      </c>
      <c r="W21" s="54">
        <v>132</v>
      </c>
      <c r="X21" s="54">
        <v>271</v>
      </c>
      <c r="Y21" s="54">
        <v>3</v>
      </c>
      <c r="Z21" s="54">
        <v>6</v>
      </c>
      <c r="AA21" s="54">
        <v>9</v>
      </c>
      <c r="AB21" s="54">
        <v>1.2599999999999998</v>
      </c>
      <c r="AC21" s="54">
        <v>3.75</v>
      </c>
      <c r="AD21" s="54">
        <v>5.01</v>
      </c>
      <c r="AE21" s="54">
        <f t="shared" si="9"/>
        <v>140.26</v>
      </c>
      <c r="AF21" s="54">
        <f t="shared" si="10"/>
        <v>135.75</v>
      </c>
      <c r="AG21" s="54">
        <f t="shared" si="11"/>
        <v>276.01</v>
      </c>
    </row>
    <row r="22" spans="1:33" x14ac:dyDescent="0.2">
      <c r="A22" s="46">
        <v>7</v>
      </c>
      <c r="B22" s="47" t="s">
        <v>115</v>
      </c>
      <c r="C22" s="48"/>
      <c r="D22" s="55">
        <f t="shared" si="0"/>
        <v>42</v>
      </c>
      <c r="E22" s="55">
        <f t="shared" si="1"/>
        <v>47</v>
      </c>
      <c r="F22" s="55">
        <f t="shared" si="2"/>
        <v>89</v>
      </c>
      <c r="G22" s="55">
        <v>42</v>
      </c>
      <c r="H22" s="55">
        <v>47</v>
      </c>
      <c r="I22" s="55">
        <v>89</v>
      </c>
      <c r="J22" s="55"/>
      <c r="K22" s="55"/>
      <c r="L22" s="55"/>
      <c r="M22" s="55"/>
      <c r="N22" s="55"/>
      <c r="O22" s="55"/>
      <c r="P22" s="55">
        <f t="shared" si="3"/>
        <v>42</v>
      </c>
      <c r="Q22" s="55">
        <f t="shared" si="4"/>
        <v>47</v>
      </c>
      <c r="R22" s="55">
        <f t="shared" si="5"/>
        <v>89</v>
      </c>
      <c r="S22" s="55">
        <f t="shared" si="6"/>
        <v>36</v>
      </c>
      <c r="T22" s="55">
        <f t="shared" si="7"/>
        <v>42</v>
      </c>
      <c r="U22" s="55">
        <f t="shared" si="8"/>
        <v>78</v>
      </c>
      <c r="V22" s="55">
        <v>36</v>
      </c>
      <c r="W22" s="55">
        <v>38</v>
      </c>
      <c r="X22" s="55">
        <v>74</v>
      </c>
      <c r="Y22" s="55"/>
      <c r="Z22" s="55">
        <v>4</v>
      </c>
      <c r="AA22" s="55">
        <v>4</v>
      </c>
      <c r="AB22" s="55"/>
      <c r="AC22" s="55">
        <v>2.25</v>
      </c>
      <c r="AD22" s="55">
        <v>2.25</v>
      </c>
      <c r="AE22" s="55">
        <f t="shared" si="9"/>
        <v>36</v>
      </c>
      <c r="AF22" s="55">
        <f t="shared" si="10"/>
        <v>40.25</v>
      </c>
      <c r="AG22" s="55">
        <f t="shared" si="11"/>
        <v>76.25</v>
      </c>
    </row>
    <row r="23" spans="1:33" x14ac:dyDescent="0.2">
      <c r="A23" s="49"/>
      <c r="B23" s="50" t="s">
        <v>10</v>
      </c>
      <c r="C23" s="51" t="s">
        <v>153</v>
      </c>
      <c r="D23" s="56">
        <f t="shared" si="0"/>
        <v>23</v>
      </c>
      <c r="E23" s="56">
        <f t="shared" si="1"/>
        <v>18</v>
      </c>
      <c r="F23" s="56">
        <f t="shared" si="2"/>
        <v>41</v>
      </c>
      <c r="G23" s="55">
        <v>23</v>
      </c>
      <c r="H23" s="55">
        <v>18</v>
      </c>
      <c r="I23" s="55">
        <v>41</v>
      </c>
      <c r="J23" s="55"/>
      <c r="K23" s="55"/>
      <c r="L23" s="55"/>
      <c r="M23" s="55"/>
      <c r="N23" s="55"/>
      <c r="O23" s="55"/>
      <c r="P23" s="55">
        <f t="shared" si="3"/>
        <v>23</v>
      </c>
      <c r="Q23" s="55">
        <f t="shared" si="4"/>
        <v>18</v>
      </c>
      <c r="R23" s="55">
        <f t="shared" si="5"/>
        <v>41</v>
      </c>
      <c r="S23" s="55">
        <f t="shared" si="6"/>
        <v>19</v>
      </c>
      <c r="T23" s="55">
        <f t="shared" si="7"/>
        <v>19</v>
      </c>
      <c r="U23" s="55">
        <f t="shared" si="8"/>
        <v>38</v>
      </c>
      <c r="V23" s="55">
        <v>19</v>
      </c>
      <c r="W23" s="55">
        <v>18</v>
      </c>
      <c r="X23" s="55">
        <v>37</v>
      </c>
      <c r="Y23" s="55"/>
      <c r="Z23" s="55">
        <v>1</v>
      </c>
      <c r="AA23" s="55">
        <v>1</v>
      </c>
      <c r="AB23" s="55"/>
      <c r="AC23" s="55">
        <v>0.75</v>
      </c>
      <c r="AD23" s="55">
        <v>0.75</v>
      </c>
      <c r="AE23" s="55">
        <f t="shared" si="9"/>
        <v>19</v>
      </c>
      <c r="AF23" s="55">
        <f t="shared" si="10"/>
        <v>18.75</v>
      </c>
      <c r="AG23" s="55">
        <f t="shared" si="11"/>
        <v>37.75</v>
      </c>
    </row>
    <row r="24" spans="1:33" x14ac:dyDescent="0.2">
      <c r="A24" s="49"/>
      <c r="B24" s="50" t="s">
        <v>12</v>
      </c>
      <c r="C24" s="51" t="s">
        <v>13</v>
      </c>
      <c r="D24" s="56">
        <f t="shared" si="0"/>
        <v>11</v>
      </c>
      <c r="E24" s="56">
        <f t="shared" si="1"/>
        <v>7</v>
      </c>
      <c r="F24" s="56">
        <f t="shared" si="2"/>
        <v>18</v>
      </c>
      <c r="G24" s="55">
        <v>11</v>
      </c>
      <c r="H24" s="55">
        <v>7</v>
      </c>
      <c r="I24" s="55">
        <v>18</v>
      </c>
      <c r="J24" s="55"/>
      <c r="K24" s="55"/>
      <c r="L24" s="55"/>
      <c r="M24" s="55"/>
      <c r="N24" s="55"/>
      <c r="O24" s="55"/>
      <c r="P24" s="55">
        <f t="shared" si="3"/>
        <v>11</v>
      </c>
      <c r="Q24" s="55">
        <f t="shared" si="4"/>
        <v>7</v>
      </c>
      <c r="R24" s="55">
        <f t="shared" si="5"/>
        <v>18</v>
      </c>
      <c r="S24" s="55">
        <f t="shared" si="6"/>
        <v>9</v>
      </c>
      <c r="T24" s="55">
        <f t="shared" si="7"/>
        <v>8</v>
      </c>
      <c r="U24" s="55">
        <f t="shared" si="8"/>
        <v>17</v>
      </c>
      <c r="V24" s="55">
        <v>9</v>
      </c>
      <c r="W24" s="55">
        <v>8</v>
      </c>
      <c r="X24" s="55">
        <v>17</v>
      </c>
      <c r="Y24" s="55"/>
      <c r="Z24" s="55"/>
      <c r="AA24" s="55"/>
      <c r="AB24" s="55"/>
      <c r="AC24" s="55"/>
      <c r="AD24" s="55"/>
      <c r="AE24" s="55">
        <f t="shared" si="9"/>
        <v>9</v>
      </c>
      <c r="AF24" s="55">
        <f t="shared" si="10"/>
        <v>8</v>
      </c>
      <c r="AG24" s="55">
        <f t="shared" si="11"/>
        <v>17</v>
      </c>
    </row>
    <row r="25" spans="1:33" x14ac:dyDescent="0.2">
      <c r="A25" s="49"/>
      <c r="B25" s="50" t="s">
        <v>15</v>
      </c>
      <c r="C25" s="51" t="s">
        <v>152</v>
      </c>
      <c r="D25" s="56">
        <f t="shared" si="0"/>
        <v>0</v>
      </c>
      <c r="E25" s="56">
        <f t="shared" si="1"/>
        <v>5</v>
      </c>
      <c r="F25" s="56">
        <f t="shared" si="2"/>
        <v>5</v>
      </c>
      <c r="G25" s="55"/>
      <c r="H25" s="55">
        <v>5</v>
      </c>
      <c r="I25" s="55">
        <v>5</v>
      </c>
      <c r="J25" s="55"/>
      <c r="K25" s="55"/>
      <c r="L25" s="55"/>
      <c r="M25" s="55"/>
      <c r="N25" s="55"/>
      <c r="O25" s="55"/>
      <c r="P25" s="55">
        <f t="shared" si="3"/>
        <v>0</v>
      </c>
      <c r="Q25" s="55">
        <f t="shared" si="4"/>
        <v>5</v>
      </c>
      <c r="R25" s="55">
        <f t="shared" si="5"/>
        <v>5</v>
      </c>
      <c r="S25" s="55">
        <f t="shared" si="6"/>
        <v>0</v>
      </c>
      <c r="T25" s="55">
        <f t="shared" si="7"/>
        <v>3</v>
      </c>
      <c r="U25" s="55">
        <f t="shared" si="8"/>
        <v>3</v>
      </c>
      <c r="V25" s="55"/>
      <c r="W25" s="55">
        <v>3</v>
      </c>
      <c r="X25" s="55">
        <v>3</v>
      </c>
      <c r="Y25" s="55"/>
      <c r="Z25" s="55"/>
      <c r="AA25" s="55"/>
      <c r="AB25" s="55"/>
      <c r="AC25" s="55"/>
      <c r="AD25" s="55"/>
      <c r="AE25" s="55">
        <f t="shared" si="9"/>
        <v>0</v>
      </c>
      <c r="AF25" s="55">
        <f t="shared" si="10"/>
        <v>3</v>
      </c>
      <c r="AG25" s="55">
        <f t="shared" si="11"/>
        <v>3</v>
      </c>
    </row>
    <row r="26" spans="1:33" x14ac:dyDescent="0.2">
      <c r="A26" s="49"/>
      <c r="B26" s="50" t="s">
        <v>11</v>
      </c>
      <c r="C26" s="51" t="s">
        <v>154</v>
      </c>
      <c r="D26" s="56">
        <f t="shared" si="0"/>
        <v>4</v>
      </c>
      <c r="E26" s="56">
        <f t="shared" si="1"/>
        <v>16</v>
      </c>
      <c r="F26" s="56">
        <f t="shared" si="2"/>
        <v>20</v>
      </c>
      <c r="G26" s="55">
        <v>4</v>
      </c>
      <c r="H26" s="55">
        <v>16</v>
      </c>
      <c r="I26" s="55">
        <v>20</v>
      </c>
      <c r="J26" s="55"/>
      <c r="K26" s="55"/>
      <c r="L26" s="55"/>
      <c r="M26" s="55"/>
      <c r="N26" s="55"/>
      <c r="O26" s="55"/>
      <c r="P26" s="55">
        <f t="shared" si="3"/>
        <v>4</v>
      </c>
      <c r="Q26" s="55">
        <f t="shared" si="4"/>
        <v>16</v>
      </c>
      <c r="R26" s="55">
        <f t="shared" si="5"/>
        <v>20</v>
      </c>
      <c r="S26" s="55">
        <f t="shared" si="6"/>
        <v>5</v>
      </c>
      <c r="T26" s="55">
        <f t="shared" si="7"/>
        <v>12</v>
      </c>
      <c r="U26" s="55">
        <f t="shared" si="8"/>
        <v>17</v>
      </c>
      <c r="V26" s="55">
        <v>5</v>
      </c>
      <c r="W26" s="55">
        <v>9</v>
      </c>
      <c r="X26" s="55">
        <v>14</v>
      </c>
      <c r="Y26" s="55"/>
      <c r="Z26" s="55">
        <v>3</v>
      </c>
      <c r="AA26" s="55">
        <v>3</v>
      </c>
      <c r="AB26" s="55"/>
      <c r="AC26" s="55">
        <v>1.5</v>
      </c>
      <c r="AD26" s="55">
        <v>1.5</v>
      </c>
      <c r="AE26" s="55">
        <f t="shared" si="9"/>
        <v>5</v>
      </c>
      <c r="AF26" s="55">
        <f t="shared" si="10"/>
        <v>10.5</v>
      </c>
      <c r="AG26" s="55">
        <f t="shared" si="11"/>
        <v>15.5</v>
      </c>
    </row>
    <row r="27" spans="1:33" x14ac:dyDescent="0.2">
      <c r="A27" s="44"/>
      <c r="B27" s="50" t="s">
        <v>14</v>
      </c>
      <c r="C27" s="51" t="s">
        <v>151</v>
      </c>
      <c r="D27" s="56">
        <f t="shared" si="0"/>
        <v>4</v>
      </c>
      <c r="E27" s="56">
        <f t="shared" si="1"/>
        <v>1</v>
      </c>
      <c r="F27" s="56">
        <f t="shared" si="2"/>
        <v>5</v>
      </c>
      <c r="G27" s="55">
        <v>4</v>
      </c>
      <c r="H27" s="55">
        <v>1</v>
      </c>
      <c r="I27" s="55">
        <v>5</v>
      </c>
      <c r="J27" s="55"/>
      <c r="K27" s="55"/>
      <c r="L27" s="55"/>
      <c r="M27" s="55"/>
      <c r="N27" s="55"/>
      <c r="O27" s="55"/>
      <c r="P27" s="55">
        <f t="shared" si="3"/>
        <v>4</v>
      </c>
      <c r="Q27" s="55">
        <f t="shared" si="4"/>
        <v>1</v>
      </c>
      <c r="R27" s="55">
        <f t="shared" si="5"/>
        <v>5</v>
      </c>
      <c r="S27" s="55">
        <f t="shared" si="6"/>
        <v>3</v>
      </c>
      <c r="T27" s="55">
        <f t="shared" si="7"/>
        <v>0</v>
      </c>
      <c r="U27" s="55">
        <f t="shared" si="8"/>
        <v>3</v>
      </c>
      <c r="V27" s="55">
        <v>3</v>
      </c>
      <c r="W27" s="55"/>
      <c r="X27" s="55">
        <v>3</v>
      </c>
      <c r="Y27" s="55"/>
      <c r="Z27" s="55"/>
      <c r="AA27" s="55"/>
      <c r="AB27" s="55"/>
      <c r="AC27" s="55"/>
      <c r="AD27" s="55"/>
      <c r="AE27" s="55">
        <f t="shared" si="9"/>
        <v>3</v>
      </c>
      <c r="AF27" s="55">
        <f t="shared" si="10"/>
        <v>0</v>
      </c>
      <c r="AG27" s="55">
        <f t="shared" si="11"/>
        <v>3</v>
      </c>
    </row>
    <row r="28" spans="1:33" x14ac:dyDescent="0.2">
      <c r="A28" s="46">
        <v>9</v>
      </c>
      <c r="B28" s="47" t="s">
        <v>36</v>
      </c>
      <c r="C28" s="48"/>
      <c r="D28" s="55">
        <f t="shared" si="0"/>
        <v>104</v>
      </c>
      <c r="E28" s="55">
        <f t="shared" si="1"/>
        <v>123</v>
      </c>
      <c r="F28" s="55">
        <f t="shared" si="2"/>
        <v>227</v>
      </c>
      <c r="G28" s="55">
        <v>104</v>
      </c>
      <c r="H28" s="55">
        <v>118</v>
      </c>
      <c r="I28" s="55">
        <v>222</v>
      </c>
      <c r="J28" s="55"/>
      <c r="K28" s="55">
        <v>5</v>
      </c>
      <c r="L28" s="55">
        <v>5</v>
      </c>
      <c r="M28" s="55"/>
      <c r="N28" s="55">
        <v>2.89</v>
      </c>
      <c r="O28" s="55">
        <v>2.89</v>
      </c>
      <c r="P28" s="55">
        <f t="shared" si="3"/>
        <v>104</v>
      </c>
      <c r="Q28" s="55">
        <f t="shared" si="4"/>
        <v>120.89</v>
      </c>
      <c r="R28" s="55">
        <f t="shared" si="5"/>
        <v>224.89</v>
      </c>
      <c r="S28" s="55">
        <f t="shared" si="6"/>
        <v>106</v>
      </c>
      <c r="T28" s="55">
        <f t="shared" si="7"/>
        <v>96</v>
      </c>
      <c r="U28" s="55">
        <f t="shared" si="8"/>
        <v>202</v>
      </c>
      <c r="V28" s="55">
        <v>103</v>
      </c>
      <c r="W28" s="55">
        <v>94</v>
      </c>
      <c r="X28" s="55">
        <v>197</v>
      </c>
      <c r="Y28" s="55">
        <v>3</v>
      </c>
      <c r="Z28" s="55">
        <v>2</v>
      </c>
      <c r="AA28" s="55">
        <v>5</v>
      </c>
      <c r="AB28" s="55">
        <v>1.2599999999999998</v>
      </c>
      <c r="AC28" s="55">
        <v>1.5</v>
      </c>
      <c r="AD28" s="55">
        <v>2.76</v>
      </c>
      <c r="AE28" s="55">
        <f t="shared" si="9"/>
        <v>104.26</v>
      </c>
      <c r="AF28" s="55">
        <f t="shared" si="10"/>
        <v>95.5</v>
      </c>
      <c r="AG28" s="55">
        <f t="shared" si="11"/>
        <v>199.76</v>
      </c>
    </row>
    <row r="29" spans="1:33" x14ac:dyDescent="0.2">
      <c r="A29" s="49"/>
      <c r="B29" s="50" t="s">
        <v>10</v>
      </c>
      <c r="C29" s="51" t="s">
        <v>153</v>
      </c>
      <c r="D29" s="56">
        <f t="shared" si="0"/>
        <v>24</v>
      </c>
      <c r="E29" s="56">
        <f t="shared" si="1"/>
        <v>29</v>
      </c>
      <c r="F29" s="56">
        <f t="shared" si="2"/>
        <v>53</v>
      </c>
      <c r="G29" s="55">
        <v>24</v>
      </c>
      <c r="H29" s="55">
        <v>29</v>
      </c>
      <c r="I29" s="55">
        <v>53</v>
      </c>
      <c r="J29" s="55"/>
      <c r="K29" s="55"/>
      <c r="L29" s="55"/>
      <c r="M29" s="55"/>
      <c r="N29" s="55"/>
      <c r="O29" s="55"/>
      <c r="P29" s="55">
        <f t="shared" si="3"/>
        <v>24</v>
      </c>
      <c r="Q29" s="55">
        <f t="shared" si="4"/>
        <v>29</v>
      </c>
      <c r="R29" s="55">
        <f t="shared" si="5"/>
        <v>53</v>
      </c>
      <c r="S29" s="55">
        <f t="shared" si="6"/>
        <v>26</v>
      </c>
      <c r="T29" s="55">
        <f t="shared" si="7"/>
        <v>24</v>
      </c>
      <c r="U29" s="55">
        <f t="shared" si="8"/>
        <v>50</v>
      </c>
      <c r="V29" s="55">
        <v>23</v>
      </c>
      <c r="W29" s="55">
        <v>23</v>
      </c>
      <c r="X29" s="55">
        <v>46</v>
      </c>
      <c r="Y29" s="55">
        <v>3</v>
      </c>
      <c r="Z29" s="55">
        <v>1</v>
      </c>
      <c r="AA29" s="55">
        <v>4</v>
      </c>
      <c r="AB29" s="55">
        <v>1.2599999999999998</v>
      </c>
      <c r="AC29" s="55">
        <v>0.75</v>
      </c>
      <c r="AD29" s="55">
        <v>2.0099999999999998</v>
      </c>
      <c r="AE29" s="55">
        <f t="shared" si="9"/>
        <v>24.259999999999998</v>
      </c>
      <c r="AF29" s="55">
        <f t="shared" si="10"/>
        <v>23.75</v>
      </c>
      <c r="AG29" s="55">
        <f t="shared" si="11"/>
        <v>48.01</v>
      </c>
    </row>
    <row r="30" spans="1:33" x14ac:dyDescent="0.2">
      <c r="A30" s="49"/>
      <c r="B30" s="50" t="s">
        <v>12</v>
      </c>
      <c r="C30" s="51" t="s">
        <v>13</v>
      </c>
      <c r="D30" s="56">
        <f t="shared" si="0"/>
        <v>24</v>
      </c>
      <c r="E30" s="56">
        <f t="shared" si="1"/>
        <v>24</v>
      </c>
      <c r="F30" s="56">
        <f t="shared" si="2"/>
        <v>48</v>
      </c>
      <c r="G30" s="55">
        <v>24</v>
      </c>
      <c r="H30" s="55">
        <v>21</v>
      </c>
      <c r="I30" s="55">
        <v>45</v>
      </c>
      <c r="J30" s="55"/>
      <c r="K30" s="55">
        <v>3</v>
      </c>
      <c r="L30" s="55">
        <v>3</v>
      </c>
      <c r="M30" s="55"/>
      <c r="N30" s="55">
        <v>1.3900000000000001</v>
      </c>
      <c r="O30" s="55">
        <v>1.3900000000000001</v>
      </c>
      <c r="P30" s="55">
        <f t="shared" si="3"/>
        <v>24</v>
      </c>
      <c r="Q30" s="55">
        <f t="shared" si="4"/>
        <v>22.39</v>
      </c>
      <c r="R30" s="55">
        <f t="shared" si="5"/>
        <v>46.39</v>
      </c>
      <c r="S30" s="55">
        <f t="shared" si="6"/>
        <v>28</v>
      </c>
      <c r="T30" s="55">
        <f t="shared" si="7"/>
        <v>16</v>
      </c>
      <c r="U30" s="55">
        <f t="shared" si="8"/>
        <v>44</v>
      </c>
      <c r="V30" s="55">
        <v>28</v>
      </c>
      <c r="W30" s="55">
        <v>16</v>
      </c>
      <c r="X30" s="55">
        <v>44</v>
      </c>
      <c r="Y30" s="55"/>
      <c r="Z30" s="55"/>
      <c r="AA30" s="55"/>
      <c r="AB30" s="55"/>
      <c r="AC30" s="55"/>
      <c r="AD30" s="55"/>
      <c r="AE30" s="55">
        <f t="shared" si="9"/>
        <v>28</v>
      </c>
      <c r="AF30" s="55">
        <f t="shared" si="10"/>
        <v>16</v>
      </c>
      <c r="AG30" s="55">
        <f t="shared" si="11"/>
        <v>44</v>
      </c>
    </row>
    <row r="31" spans="1:33" x14ac:dyDescent="0.2">
      <c r="A31" s="49"/>
      <c r="B31" s="50" t="s">
        <v>41</v>
      </c>
      <c r="C31" s="51" t="s">
        <v>155</v>
      </c>
      <c r="D31" s="56">
        <f t="shared" si="0"/>
        <v>10</v>
      </c>
      <c r="E31" s="56">
        <f t="shared" si="1"/>
        <v>20</v>
      </c>
      <c r="F31" s="56">
        <f t="shared" si="2"/>
        <v>30</v>
      </c>
      <c r="G31" s="55">
        <v>10</v>
      </c>
      <c r="H31" s="55">
        <v>18</v>
      </c>
      <c r="I31" s="55">
        <v>28</v>
      </c>
      <c r="J31" s="55"/>
      <c r="K31" s="55">
        <v>2</v>
      </c>
      <c r="L31" s="55">
        <v>2</v>
      </c>
      <c r="M31" s="55"/>
      <c r="N31" s="55">
        <v>1.5</v>
      </c>
      <c r="O31" s="55">
        <v>1.5</v>
      </c>
      <c r="P31" s="55">
        <f t="shared" si="3"/>
        <v>10</v>
      </c>
      <c r="Q31" s="55">
        <f t="shared" si="4"/>
        <v>19.5</v>
      </c>
      <c r="R31" s="55">
        <f t="shared" si="5"/>
        <v>29.5</v>
      </c>
      <c r="S31" s="55">
        <f t="shared" si="6"/>
        <v>9</v>
      </c>
      <c r="T31" s="55">
        <f t="shared" si="7"/>
        <v>19</v>
      </c>
      <c r="U31" s="55">
        <f t="shared" si="8"/>
        <v>28</v>
      </c>
      <c r="V31" s="55">
        <v>9</v>
      </c>
      <c r="W31" s="55">
        <v>19</v>
      </c>
      <c r="X31" s="55">
        <v>28</v>
      </c>
      <c r="Y31" s="55"/>
      <c r="Z31" s="55"/>
      <c r="AA31" s="55"/>
      <c r="AB31" s="55"/>
      <c r="AC31" s="55"/>
      <c r="AD31" s="55"/>
      <c r="AE31" s="55">
        <f t="shared" si="9"/>
        <v>9</v>
      </c>
      <c r="AF31" s="55">
        <f t="shared" si="10"/>
        <v>19</v>
      </c>
      <c r="AG31" s="55">
        <f t="shared" si="11"/>
        <v>28</v>
      </c>
    </row>
    <row r="32" spans="1:33" x14ac:dyDescent="0.2">
      <c r="A32" s="49"/>
      <c r="B32" s="50" t="s">
        <v>11</v>
      </c>
      <c r="C32" s="51" t="s">
        <v>154</v>
      </c>
      <c r="D32" s="56">
        <f t="shared" si="0"/>
        <v>2</v>
      </c>
      <c r="E32" s="56">
        <f t="shared" si="1"/>
        <v>15</v>
      </c>
      <c r="F32" s="56">
        <f t="shared" si="2"/>
        <v>17</v>
      </c>
      <c r="G32" s="55">
        <v>2</v>
      </c>
      <c r="H32" s="55">
        <v>15</v>
      </c>
      <c r="I32" s="55">
        <v>17</v>
      </c>
      <c r="J32" s="55"/>
      <c r="K32" s="55"/>
      <c r="L32" s="55"/>
      <c r="M32" s="55"/>
      <c r="N32" s="55"/>
      <c r="O32" s="55"/>
      <c r="P32" s="55">
        <f t="shared" si="3"/>
        <v>2</v>
      </c>
      <c r="Q32" s="55">
        <f t="shared" si="4"/>
        <v>15</v>
      </c>
      <c r="R32" s="55">
        <f t="shared" si="5"/>
        <v>17</v>
      </c>
      <c r="S32" s="55">
        <f t="shared" si="6"/>
        <v>1</v>
      </c>
      <c r="T32" s="55">
        <f t="shared" si="7"/>
        <v>10</v>
      </c>
      <c r="U32" s="55">
        <f t="shared" si="8"/>
        <v>11</v>
      </c>
      <c r="V32" s="55">
        <v>1</v>
      </c>
      <c r="W32" s="55">
        <v>9</v>
      </c>
      <c r="X32" s="55">
        <v>10</v>
      </c>
      <c r="Y32" s="55"/>
      <c r="Z32" s="55">
        <v>1</v>
      </c>
      <c r="AA32" s="55">
        <v>1</v>
      </c>
      <c r="AB32" s="55"/>
      <c r="AC32" s="55">
        <v>0.75</v>
      </c>
      <c r="AD32" s="55">
        <v>0.75</v>
      </c>
      <c r="AE32" s="55">
        <f t="shared" si="9"/>
        <v>1</v>
      </c>
      <c r="AF32" s="55">
        <f t="shared" si="10"/>
        <v>9.75</v>
      </c>
      <c r="AG32" s="55">
        <f t="shared" si="11"/>
        <v>10.75</v>
      </c>
    </row>
    <row r="33" spans="1:33" x14ac:dyDescent="0.2">
      <c r="A33" s="49"/>
      <c r="B33" s="50" t="s">
        <v>14</v>
      </c>
      <c r="C33" s="51" t="s">
        <v>151</v>
      </c>
      <c r="D33" s="56">
        <f t="shared" si="0"/>
        <v>44</v>
      </c>
      <c r="E33" s="56">
        <f t="shared" si="1"/>
        <v>35</v>
      </c>
      <c r="F33" s="56">
        <f t="shared" si="2"/>
        <v>79</v>
      </c>
      <c r="G33" s="55">
        <v>44</v>
      </c>
      <c r="H33" s="55">
        <v>35</v>
      </c>
      <c r="I33" s="55">
        <v>79</v>
      </c>
      <c r="J33" s="55"/>
      <c r="K33" s="55"/>
      <c r="L33" s="55"/>
      <c r="M33" s="55"/>
      <c r="N33" s="55"/>
      <c r="O33" s="55"/>
      <c r="P33" s="55">
        <f t="shared" si="3"/>
        <v>44</v>
      </c>
      <c r="Q33" s="55">
        <f t="shared" si="4"/>
        <v>35</v>
      </c>
      <c r="R33" s="55">
        <f t="shared" si="5"/>
        <v>79</v>
      </c>
      <c r="S33" s="55">
        <f t="shared" si="6"/>
        <v>42</v>
      </c>
      <c r="T33" s="55">
        <f t="shared" si="7"/>
        <v>27</v>
      </c>
      <c r="U33" s="55">
        <f t="shared" si="8"/>
        <v>69</v>
      </c>
      <c r="V33" s="55">
        <v>42</v>
      </c>
      <c r="W33" s="55">
        <v>27</v>
      </c>
      <c r="X33" s="55">
        <v>69</v>
      </c>
      <c r="Y33" s="55"/>
      <c r="Z33" s="55"/>
      <c r="AA33" s="55"/>
      <c r="AB33" s="55"/>
      <c r="AC33" s="55"/>
      <c r="AD33" s="55"/>
      <c r="AE33" s="55">
        <f t="shared" si="9"/>
        <v>42</v>
      </c>
      <c r="AF33" s="55">
        <f t="shared" si="10"/>
        <v>27</v>
      </c>
      <c r="AG33" s="55">
        <f t="shared" si="11"/>
        <v>69</v>
      </c>
    </row>
    <row r="34" spans="1:33" x14ac:dyDescent="0.2">
      <c r="A34" s="43" t="s">
        <v>120</v>
      </c>
      <c r="B34" s="44"/>
      <c r="C34" s="45"/>
      <c r="D34" s="54">
        <f t="shared" si="0"/>
        <v>392</v>
      </c>
      <c r="E34" s="54">
        <f t="shared" si="1"/>
        <v>175</v>
      </c>
      <c r="F34" s="54">
        <f t="shared" si="2"/>
        <v>567</v>
      </c>
      <c r="G34" s="54">
        <v>343</v>
      </c>
      <c r="H34" s="54">
        <v>146</v>
      </c>
      <c r="I34" s="54">
        <v>489</v>
      </c>
      <c r="J34" s="54">
        <v>49</v>
      </c>
      <c r="K34" s="54">
        <v>29</v>
      </c>
      <c r="L34" s="54">
        <v>78</v>
      </c>
      <c r="M34" s="54">
        <v>30.080000000000002</v>
      </c>
      <c r="N34" s="54">
        <v>18.180000000000003</v>
      </c>
      <c r="O34" s="54">
        <v>48.26</v>
      </c>
      <c r="P34" s="54">
        <f t="shared" si="3"/>
        <v>373.08</v>
      </c>
      <c r="Q34" s="54">
        <f t="shared" si="4"/>
        <v>164.18</v>
      </c>
      <c r="R34" s="54">
        <f t="shared" si="5"/>
        <v>537.26</v>
      </c>
      <c r="S34" s="54">
        <f t="shared" si="6"/>
        <v>417</v>
      </c>
      <c r="T34" s="54">
        <f t="shared" si="7"/>
        <v>185</v>
      </c>
      <c r="U34" s="54">
        <f t="shared" si="8"/>
        <v>602</v>
      </c>
      <c r="V34" s="54">
        <v>367</v>
      </c>
      <c r="W34" s="54">
        <v>159</v>
      </c>
      <c r="X34" s="54">
        <v>526</v>
      </c>
      <c r="Y34" s="54">
        <v>50</v>
      </c>
      <c r="Z34" s="54">
        <v>26</v>
      </c>
      <c r="AA34" s="54">
        <v>76</v>
      </c>
      <c r="AB34" s="54">
        <v>34.339999999999989</v>
      </c>
      <c r="AC34" s="54">
        <v>15.320000000000004</v>
      </c>
      <c r="AD34" s="54">
        <v>49.66</v>
      </c>
      <c r="AE34" s="54">
        <f t="shared" si="9"/>
        <v>401.34</v>
      </c>
      <c r="AF34" s="54">
        <f t="shared" si="10"/>
        <v>174.32</v>
      </c>
      <c r="AG34" s="54">
        <f t="shared" si="11"/>
        <v>575.66</v>
      </c>
    </row>
    <row r="35" spans="1:33" x14ac:dyDescent="0.2">
      <c r="A35" s="46">
        <v>7</v>
      </c>
      <c r="B35" s="47" t="s">
        <v>115</v>
      </c>
      <c r="C35" s="48"/>
      <c r="D35" s="55">
        <f t="shared" si="0"/>
        <v>274</v>
      </c>
      <c r="E35" s="55">
        <f t="shared" si="1"/>
        <v>108</v>
      </c>
      <c r="F35" s="55">
        <f t="shared" si="2"/>
        <v>382</v>
      </c>
      <c r="G35" s="55">
        <v>250</v>
      </c>
      <c r="H35" s="55">
        <v>98</v>
      </c>
      <c r="I35" s="55">
        <v>348</v>
      </c>
      <c r="J35" s="55">
        <v>24</v>
      </c>
      <c r="K35" s="55">
        <v>10</v>
      </c>
      <c r="L35" s="55">
        <v>34</v>
      </c>
      <c r="M35" s="55">
        <v>12.560000000000004</v>
      </c>
      <c r="N35" s="55">
        <v>6.02</v>
      </c>
      <c r="O35" s="55">
        <v>18.579999999999998</v>
      </c>
      <c r="P35" s="55">
        <f t="shared" si="3"/>
        <v>262.56</v>
      </c>
      <c r="Q35" s="55">
        <f t="shared" si="4"/>
        <v>104.02</v>
      </c>
      <c r="R35" s="55">
        <f t="shared" si="5"/>
        <v>366.58</v>
      </c>
      <c r="S35" s="55">
        <f t="shared" si="6"/>
        <v>291</v>
      </c>
      <c r="T35" s="55">
        <f t="shared" si="7"/>
        <v>114</v>
      </c>
      <c r="U35" s="55">
        <f t="shared" si="8"/>
        <v>405</v>
      </c>
      <c r="V35" s="55">
        <v>271</v>
      </c>
      <c r="W35" s="55">
        <v>102</v>
      </c>
      <c r="X35" s="55">
        <v>373</v>
      </c>
      <c r="Y35" s="55">
        <v>20</v>
      </c>
      <c r="Z35" s="55">
        <v>12</v>
      </c>
      <c r="AA35" s="55">
        <v>32</v>
      </c>
      <c r="AB35" s="55">
        <v>13.399999999999999</v>
      </c>
      <c r="AC35" s="55">
        <v>6.5299999999999994</v>
      </c>
      <c r="AD35" s="55">
        <v>19.93</v>
      </c>
      <c r="AE35" s="55">
        <f t="shared" si="9"/>
        <v>284.39999999999998</v>
      </c>
      <c r="AF35" s="55">
        <f t="shared" si="10"/>
        <v>108.53</v>
      </c>
      <c r="AG35" s="55">
        <f t="shared" si="11"/>
        <v>392.92999999999995</v>
      </c>
    </row>
    <row r="36" spans="1:33" x14ac:dyDescent="0.2">
      <c r="A36" s="49"/>
      <c r="B36" s="50" t="s">
        <v>53</v>
      </c>
      <c r="C36" s="51" t="s">
        <v>160</v>
      </c>
      <c r="D36" s="56">
        <f t="shared" si="0"/>
        <v>86</v>
      </c>
      <c r="E36" s="56">
        <f t="shared" si="1"/>
        <v>21</v>
      </c>
      <c r="F36" s="56">
        <f t="shared" si="2"/>
        <v>107</v>
      </c>
      <c r="G36" s="55">
        <v>80</v>
      </c>
      <c r="H36" s="55">
        <v>19</v>
      </c>
      <c r="I36" s="55">
        <v>99</v>
      </c>
      <c r="J36" s="55">
        <v>6</v>
      </c>
      <c r="K36" s="55">
        <v>2</v>
      </c>
      <c r="L36" s="55">
        <v>8</v>
      </c>
      <c r="M36" s="55">
        <v>3.3899999999999997</v>
      </c>
      <c r="N36" s="55">
        <v>0.76</v>
      </c>
      <c r="O36" s="55">
        <v>4.1499999999999995</v>
      </c>
      <c r="P36" s="55">
        <f t="shared" si="3"/>
        <v>83.39</v>
      </c>
      <c r="Q36" s="55">
        <f t="shared" si="4"/>
        <v>19.760000000000002</v>
      </c>
      <c r="R36" s="55">
        <f t="shared" si="5"/>
        <v>103.15</v>
      </c>
      <c r="S36" s="55">
        <f t="shared" si="6"/>
        <v>84</v>
      </c>
      <c r="T36" s="55">
        <f t="shared" si="7"/>
        <v>21</v>
      </c>
      <c r="U36" s="55">
        <f t="shared" si="8"/>
        <v>105</v>
      </c>
      <c r="V36" s="55">
        <v>82</v>
      </c>
      <c r="W36" s="55">
        <v>18</v>
      </c>
      <c r="X36" s="55">
        <v>100</v>
      </c>
      <c r="Y36" s="55">
        <v>2</v>
      </c>
      <c r="Z36" s="55">
        <v>3</v>
      </c>
      <c r="AA36" s="55">
        <v>5</v>
      </c>
      <c r="AB36" s="55">
        <v>1.38</v>
      </c>
      <c r="AC36" s="55">
        <v>2.13</v>
      </c>
      <c r="AD36" s="55">
        <v>3.51</v>
      </c>
      <c r="AE36" s="55">
        <f t="shared" si="9"/>
        <v>83.38</v>
      </c>
      <c r="AF36" s="55">
        <f t="shared" si="10"/>
        <v>20.13</v>
      </c>
      <c r="AG36" s="55">
        <f t="shared" si="11"/>
        <v>103.50999999999999</v>
      </c>
    </row>
    <row r="37" spans="1:33" x14ac:dyDescent="0.2">
      <c r="A37" s="49"/>
      <c r="B37" s="50" t="s">
        <v>19</v>
      </c>
      <c r="C37" s="51" t="s">
        <v>157</v>
      </c>
      <c r="D37" s="56">
        <f t="shared" si="0"/>
        <v>9</v>
      </c>
      <c r="E37" s="56">
        <f t="shared" si="1"/>
        <v>33</v>
      </c>
      <c r="F37" s="56">
        <f t="shared" si="2"/>
        <v>42</v>
      </c>
      <c r="G37" s="55">
        <v>8</v>
      </c>
      <c r="H37" s="55">
        <v>31</v>
      </c>
      <c r="I37" s="55">
        <v>39</v>
      </c>
      <c r="J37" s="55">
        <v>1</v>
      </c>
      <c r="K37" s="55">
        <v>2</v>
      </c>
      <c r="L37" s="55">
        <v>3</v>
      </c>
      <c r="M37" s="55">
        <v>0.75</v>
      </c>
      <c r="N37" s="55">
        <v>1.5</v>
      </c>
      <c r="O37" s="55">
        <v>2.25</v>
      </c>
      <c r="P37" s="55">
        <f t="shared" si="3"/>
        <v>8.75</v>
      </c>
      <c r="Q37" s="55">
        <f t="shared" si="4"/>
        <v>32.5</v>
      </c>
      <c r="R37" s="55">
        <f t="shared" si="5"/>
        <v>41.25</v>
      </c>
      <c r="S37" s="55">
        <f t="shared" si="6"/>
        <v>8</v>
      </c>
      <c r="T37" s="55">
        <f t="shared" si="7"/>
        <v>34</v>
      </c>
      <c r="U37" s="55">
        <f t="shared" si="8"/>
        <v>42</v>
      </c>
      <c r="V37" s="55">
        <v>8</v>
      </c>
      <c r="W37" s="55">
        <v>29</v>
      </c>
      <c r="X37" s="55">
        <v>37</v>
      </c>
      <c r="Y37" s="55"/>
      <c r="Z37" s="55">
        <v>5</v>
      </c>
      <c r="AA37" s="55">
        <v>5</v>
      </c>
      <c r="AB37" s="55"/>
      <c r="AC37" s="55">
        <v>2.2599999999999998</v>
      </c>
      <c r="AD37" s="55">
        <v>2.2599999999999998</v>
      </c>
      <c r="AE37" s="55">
        <f t="shared" si="9"/>
        <v>8</v>
      </c>
      <c r="AF37" s="55">
        <f t="shared" si="10"/>
        <v>31.259999999999998</v>
      </c>
      <c r="AG37" s="55">
        <f t="shared" si="11"/>
        <v>39.26</v>
      </c>
    </row>
    <row r="38" spans="1:33" x14ac:dyDescent="0.2">
      <c r="A38" s="49"/>
      <c r="B38" s="50" t="s">
        <v>97</v>
      </c>
      <c r="C38" s="51" t="s">
        <v>98</v>
      </c>
      <c r="D38" s="56">
        <f t="shared" si="0"/>
        <v>15</v>
      </c>
      <c r="E38" s="56">
        <f t="shared" si="1"/>
        <v>15</v>
      </c>
      <c r="F38" s="56">
        <f t="shared" si="2"/>
        <v>30</v>
      </c>
      <c r="G38" s="55">
        <v>14</v>
      </c>
      <c r="H38" s="55">
        <v>13</v>
      </c>
      <c r="I38" s="55">
        <v>27</v>
      </c>
      <c r="J38" s="55">
        <v>1</v>
      </c>
      <c r="K38" s="55">
        <v>2</v>
      </c>
      <c r="L38" s="55">
        <v>3</v>
      </c>
      <c r="M38" s="55">
        <v>0.75</v>
      </c>
      <c r="N38" s="55">
        <v>1.1299999999999999</v>
      </c>
      <c r="O38" s="55">
        <v>1.88</v>
      </c>
      <c r="P38" s="55">
        <f t="shared" si="3"/>
        <v>14.75</v>
      </c>
      <c r="Q38" s="55">
        <f t="shared" si="4"/>
        <v>14.129999999999999</v>
      </c>
      <c r="R38" s="55">
        <f t="shared" si="5"/>
        <v>28.88</v>
      </c>
      <c r="S38" s="55">
        <f t="shared" si="6"/>
        <v>21</v>
      </c>
      <c r="T38" s="55">
        <f t="shared" si="7"/>
        <v>13</v>
      </c>
      <c r="U38" s="55">
        <f t="shared" si="8"/>
        <v>34</v>
      </c>
      <c r="V38" s="55">
        <v>21</v>
      </c>
      <c r="W38" s="55">
        <v>13</v>
      </c>
      <c r="X38" s="55">
        <v>34</v>
      </c>
      <c r="Y38" s="55"/>
      <c r="Z38" s="55"/>
      <c r="AA38" s="55"/>
      <c r="AB38" s="55"/>
      <c r="AC38" s="55"/>
      <c r="AD38" s="55"/>
      <c r="AE38" s="55">
        <f t="shared" si="9"/>
        <v>21</v>
      </c>
      <c r="AF38" s="55">
        <f t="shared" si="10"/>
        <v>13</v>
      </c>
      <c r="AG38" s="55">
        <f t="shared" si="11"/>
        <v>34</v>
      </c>
    </row>
    <row r="39" spans="1:33" x14ac:dyDescent="0.2">
      <c r="A39" s="49"/>
      <c r="B39" s="50" t="s">
        <v>42</v>
      </c>
      <c r="C39" s="51" t="s">
        <v>159</v>
      </c>
      <c r="D39" s="56">
        <f t="shared" si="0"/>
        <v>24</v>
      </c>
      <c r="E39" s="56">
        <f t="shared" si="1"/>
        <v>7</v>
      </c>
      <c r="F39" s="56">
        <f t="shared" si="2"/>
        <v>31</v>
      </c>
      <c r="G39" s="55">
        <v>24</v>
      </c>
      <c r="H39" s="55">
        <v>7</v>
      </c>
      <c r="I39" s="55">
        <v>31</v>
      </c>
      <c r="J39" s="55"/>
      <c r="K39" s="55"/>
      <c r="L39" s="55"/>
      <c r="M39" s="55"/>
      <c r="N39" s="55"/>
      <c r="O39" s="55"/>
      <c r="P39" s="55">
        <f t="shared" si="3"/>
        <v>24</v>
      </c>
      <c r="Q39" s="55">
        <f t="shared" si="4"/>
        <v>7</v>
      </c>
      <c r="R39" s="55">
        <f t="shared" si="5"/>
        <v>31</v>
      </c>
      <c r="S39" s="55">
        <f t="shared" si="6"/>
        <v>32</v>
      </c>
      <c r="T39" s="55">
        <f t="shared" si="7"/>
        <v>6</v>
      </c>
      <c r="U39" s="55">
        <f t="shared" si="8"/>
        <v>38</v>
      </c>
      <c r="V39" s="55">
        <v>31</v>
      </c>
      <c r="W39" s="55">
        <v>6</v>
      </c>
      <c r="X39" s="55">
        <v>37</v>
      </c>
      <c r="Y39" s="55">
        <v>1</v>
      </c>
      <c r="Z39" s="55"/>
      <c r="AA39" s="55">
        <v>1</v>
      </c>
      <c r="AB39" s="55">
        <v>0.75</v>
      </c>
      <c r="AC39" s="55"/>
      <c r="AD39" s="55">
        <v>0.75</v>
      </c>
      <c r="AE39" s="55">
        <f t="shared" si="9"/>
        <v>31.75</v>
      </c>
      <c r="AF39" s="55">
        <f t="shared" si="10"/>
        <v>6</v>
      </c>
      <c r="AG39" s="55">
        <f t="shared" si="11"/>
        <v>37.75</v>
      </c>
    </row>
    <row r="40" spans="1:33" x14ac:dyDescent="0.2">
      <c r="A40" s="49"/>
      <c r="B40" s="50" t="s">
        <v>47</v>
      </c>
      <c r="C40" s="51" t="s">
        <v>48</v>
      </c>
      <c r="D40" s="56">
        <f t="shared" si="0"/>
        <v>6</v>
      </c>
      <c r="E40" s="56">
        <f t="shared" si="1"/>
        <v>1</v>
      </c>
      <c r="F40" s="56">
        <f t="shared" si="2"/>
        <v>7</v>
      </c>
      <c r="G40" s="55">
        <v>5</v>
      </c>
      <c r="H40" s="55">
        <v>1</v>
      </c>
      <c r="I40" s="55">
        <v>6</v>
      </c>
      <c r="J40" s="55">
        <v>1</v>
      </c>
      <c r="K40" s="55"/>
      <c r="L40" s="55">
        <v>1</v>
      </c>
      <c r="M40" s="55">
        <v>0.75</v>
      </c>
      <c r="N40" s="55"/>
      <c r="O40" s="55">
        <v>0.75</v>
      </c>
      <c r="P40" s="55">
        <f t="shared" si="3"/>
        <v>5.75</v>
      </c>
      <c r="Q40" s="55">
        <f t="shared" si="4"/>
        <v>1</v>
      </c>
      <c r="R40" s="55">
        <f t="shared" si="5"/>
        <v>6.75</v>
      </c>
      <c r="S40" s="55">
        <f t="shared" si="6"/>
        <v>10</v>
      </c>
      <c r="T40" s="55">
        <f t="shared" si="7"/>
        <v>3</v>
      </c>
      <c r="U40" s="55">
        <f t="shared" si="8"/>
        <v>13</v>
      </c>
      <c r="V40" s="55">
        <v>9</v>
      </c>
      <c r="W40" s="55">
        <v>3</v>
      </c>
      <c r="X40" s="55">
        <v>12</v>
      </c>
      <c r="Y40" s="55">
        <v>1</v>
      </c>
      <c r="Z40" s="55"/>
      <c r="AA40" s="55">
        <v>1</v>
      </c>
      <c r="AB40" s="55">
        <v>0.75</v>
      </c>
      <c r="AC40" s="55"/>
      <c r="AD40" s="55">
        <v>0.75</v>
      </c>
      <c r="AE40" s="55">
        <f t="shared" si="9"/>
        <v>9.75</v>
      </c>
      <c r="AF40" s="55">
        <f t="shared" si="10"/>
        <v>3</v>
      </c>
      <c r="AG40" s="55">
        <f t="shared" si="11"/>
        <v>12.75</v>
      </c>
    </row>
    <row r="41" spans="1:33" x14ac:dyDescent="0.2">
      <c r="A41" s="49"/>
      <c r="B41" s="50" t="s">
        <v>45</v>
      </c>
      <c r="C41" s="51" t="s">
        <v>46</v>
      </c>
      <c r="D41" s="56">
        <f t="shared" si="0"/>
        <v>19</v>
      </c>
      <c r="E41" s="56">
        <f t="shared" si="1"/>
        <v>9</v>
      </c>
      <c r="F41" s="56">
        <f t="shared" si="2"/>
        <v>28</v>
      </c>
      <c r="G41" s="55">
        <v>19</v>
      </c>
      <c r="H41" s="55">
        <v>9</v>
      </c>
      <c r="I41" s="55">
        <v>28</v>
      </c>
      <c r="J41" s="55"/>
      <c r="K41" s="55"/>
      <c r="L41" s="55"/>
      <c r="M41" s="55"/>
      <c r="N41" s="55"/>
      <c r="O41" s="55"/>
      <c r="P41" s="55">
        <f t="shared" si="3"/>
        <v>19</v>
      </c>
      <c r="Q41" s="55">
        <f t="shared" si="4"/>
        <v>9</v>
      </c>
      <c r="R41" s="55">
        <f t="shared" si="5"/>
        <v>28</v>
      </c>
      <c r="S41" s="55">
        <f t="shared" si="6"/>
        <v>21</v>
      </c>
      <c r="T41" s="55">
        <f t="shared" si="7"/>
        <v>11</v>
      </c>
      <c r="U41" s="55">
        <f t="shared" si="8"/>
        <v>32</v>
      </c>
      <c r="V41" s="55">
        <v>18</v>
      </c>
      <c r="W41" s="55">
        <v>10</v>
      </c>
      <c r="X41" s="55">
        <v>28</v>
      </c>
      <c r="Y41" s="55">
        <v>3</v>
      </c>
      <c r="Z41" s="55">
        <v>1</v>
      </c>
      <c r="AA41" s="55">
        <v>4</v>
      </c>
      <c r="AB41" s="55">
        <v>1.88</v>
      </c>
      <c r="AC41" s="55">
        <v>0.38</v>
      </c>
      <c r="AD41" s="55">
        <v>2.2599999999999998</v>
      </c>
      <c r="AE41" s="55">
        <f t="shared" si="9"/>
        <v>19.88</v>
      </c>
      <c r="AF41" s="55">
        <f t="shared" si="10"/>
        <v>10.38</v>
      </c>
      <c r="AG41" s="55">
        <f t="shared" si="11"/>
        <v>30.259999999999998</v>
      </c>
    </row>
    <row r="42" spans="1:33" x14ac:dyDescent="0.2">
      <c r="A42" s="49"/>
      <c r="B42" s="50" t="s">
        <v>43</v>
      </c>
      <c r="C42" s="51" t="s">
        <v>44</v>
      </c>
      <c r="D42" s="56">
        <f t="shared" si="0"/>
        <v>16</v>
      </c>
      <c r="E42" s="56">
        <f t="shared" si="1"/>
        <v>6</v>
      </c>
      <c r="F42" s="56">
        <f t="shared" si="2"/>
        <v>22</v>
      </c>
      <c r="G42" s="55">
        <v>16</v>
      </c>
      <c r="H42" s="55">
        <v>5</v>
      </c>
      <c r="I42" s="55">
        <v>21</v>
      </c>
      <c r="J42" s="55"/>
      <c r="K42" s="55">
        <v>1</v>
      </c>
      <c r="L42" s="55">
        <v>1</v>
      </c>
      <c r="M42" s="55"/>
      <c r="N42" s="55">
        <v>0.75</v>
      </c>
      <c r="O42" s="55">
        <v>0.75</v>
      </c>
      <c r="P42" s="55">
        <f t="shared" si="3"/>
        <v>16</v>
      </c>
      <c r="Q42" s="55">
        <f t="shared" si="4"/>
        <v>5.75</v>
      </c>
      <c r="R42" s="55">
        <f t="shared" si="5"/>
        <v>21.75</v>
      </c>
      <c r="S42" s="55">
        <f t="shared" si="6"/>
        <v>22</v>
      </c>
      <c r="T42" s="55">
        <f t="shared" si="7"/>
        <v>5</v>
      </c>
      <c r="U42" s="55">
        <f t="shared" si="8"/>
        <v>27</v>
      </c>
      <c r="V42" s="55">
        <v>22</v>
      </c>
      <c r="W42" s="55">
        <v>4</v>
      </c>
      <c r="X42" s="55">
        <v>26</v>
      </c>
      <c r="Y42" s="55"/>
      <c r="Z42" s="55">
        <v>1</v>
      </c>
      <c r="AA42" s="55">
        <v>1</v>
      </c>
      <c r="AB42" s="55"/>
      <c r="AC42" s="55">
        <v>0.38</v>
      </c>
      <c r="AD42" s="55">
        <v>0.38</v>
      </c>
      <c r="AE42" s="55">
        <f t="shared" si="9"/>
        <v>22</v>
      </c>
      <c r="AF42" s="55">
        <f t="shared" si="10"/>
        <v>4.38</v>
      </c>
      <c r="AG42" s="55">
        <f t="shared" si="11"/>
        <v>26.38</v>
      </c>
    </row>
    <row r="43" spans="1:33" x14ac:dyDescent="0.2">
      <c r="A43" s="49"/>
      <c r="B43" s="50" t="s">
        <v>20</v>
      </c>
      <c r="C43" s="51" t="s">
        <v>158</v>
      </c>
      <c r="D43" s="56">
        <f t="shared" si="0"/>
        <v>15</v>
      </c>
      <c r="E43" s="56">
        <f t="shared" si="1"/>
        <v>8</v>
      </c>
      <c r="F43" s="56">
        <f t="shared" si="2"/>
        <v>23</v>
      </c>
      <c r="G43" s="55">
        <v>14</v>
      </c>
      <c r="H43" s="55">
        <v>7</v>
      </c>
      <c r="I43" s="55">
        <v>21</v>
      </c>
      <c r="J43" s="55">
        <v>1</v>
      </c>
      <c r="K43" s="55">
        <v>1</v>
      </c>
      <c r="L43" s="55">
        <v>2</v>
      </c>
      <c r="M43" s="55">
        <v>0.38</v>
      </c>
      <c r="N43" s="55">
        <v>0.38</v>
      </c>
      <c r="O43" s="55">
        <v>0.76</v>
      </c>
      <c r="P43" s="55">
        <f t="shared" si="3"/>
        <v>14.38</v>
      </c>
      <c r="Q43" s="55">
        <f t="shared" si="4"/>
        <v>7.38</v>
      </c>
      <c r="R43" s="55">
        <f t="shared" si="5"/>
        <v>21.76</v>
      </c>
      <c r="S43" s="55">
        <f t="shared" si="6"/>
        <v>13</v>
      </c>
      <c r="T43" s="55">
        <f t="shared" si="7"/>
        <v>8</v>
      </c>
      <c r="U43" s="55">
        <f t="shared" si="8"/>
        <v>21</v>
      </c>
      <c r="V43" s="55">
        <v>11</v>
      </c>
      <c r="W43" s="55">
        <v>8</v>
      </c>
      <c r="X43" s="55">
        <v>19</v>
      </c>
      <c r="Y43" s="55">
        <v>2</v>
      </c>
      <c r="Z43" s="55"/>
      <c r="AA43" s="55">
        <v>2</v>
      </c>
      <c r="AB43" s="55">
        <v>0.76</v>
      </c>
      <c r="AC43" s="55"/>
      <c r="AD43" s="55">
        <v>0.76</v>
      </c>
      <c r="AE43" s="55">
        <f t="shared" si="9"/>
        <v>11.76</v>
      </c>
      <c r="AF43" s="55">
        <f t="shared" si="10"/>
        <v>8</v>
      </c>
      <c r="AG43" s="55">
        <f t="shared" si="11"/>
        <v>19.759999999999998</v>
      </c>
    </row>
    <row r="44" spans="1:33" x14ac:dyDescent="0.2">
      <c r="A44" s="49"/>
      <c r="B44" s="50" t="s">
        <v>17</v>
      </c>
      <c r="C44" s="51" t="s">
        <v>18</v>
      </c>
      <c r="D44" s="56">
        <f t="shared" si="0"/>
        <v>84</v>
      </c>
      <c r="E44" s="56">
        <f t="shared" si="1"/>
        <v>8</v>
      </c>
      <c r="F44" s="56">
        <f t="shared" si="2"/>
        <v>92</v>
      </c>
      <c r="G44" s="55">
        <v>70</v>
      </c>
      <c r="H44" s="55">
        <v>6</v>
      </c>
      <c r="I44" s="55">
        <v>76</v>
      </c>
      <c r="J44" s="55">
        <v>14</v>
      </c>
      <c r="K44" s="55">
        <v>2</v>
      </c>
      <c r="L44" s="55">
        <v>16</v>
      </c>
      <c r="M44" s="55">
        <v>6.5399999999999991</v>
      </c>
      <c r="N44" s="55">
        <v>1.5</v>
      </c>
      <c r="O44" s="55">
        <v>8.0399999999999991</v>
      </c>
      <c r="P44" s="55">
        <f t="shared" si="3"/>
        <v>76.539999999999992</v>
      </c>
      <c r="Q44" s="55">
        <f t="shared" si="4"/>
        <v>7.5</v>
      </c>
      <c r="R44" s="55">
        <f t="shared" si="5"/>
        <v>84.039999999999992</v>
      </c>
      <c r="S44" s="55">
        <f t="shared" si="6"/>
        <v>80</v>
      </c>
      <c r="T44" s="55">
        <f t="shared" si="7"/>
        <v>13</v>
      </c>
      <c r="U44" s="55">
        <f t="shared" si="8"/>
        <v>93</v>
      </c>
      <c r="V44" s="55">
        <v>69</v>
      </c>
      <c r="W44" s="55">
        <v>11</v>
      </c>
      <c r="X44" s="55">
        <v>80</v>
      </c>
      <c r="Y44" s="55">
        <v>11</v>
      </c>
      <c r="Z44" s="55">
        <v>2</v>
      </c>
      <c r="AA44" s="55">
        <v>13</v>
      </c>
      <c r="AB44" s="55">
        <v>7.88</v>
      </c>
      <c r="AC44" s="55">
        <v>1.38</v>
      </c>
      <c r="AD44" s="55">
        <v>9.26</v>
      </c>
      <c r="AE44" s="55">
        <f t="shared" si="9"/>
        <v>76.88</v>
      </c>
      <c r="AF44" s="55">
        <f t="shared" si="10"/>
        <v>12.379999999999999</v>
      </c>
      <c r="AG44" s="55">
        <f t="shared" si="11"/>
        <v>89.259999999999991</v>
      </c>
    </row>
    <row r="45" spans="1:33" x14ac:dyDescent="0.2">
      <c r="A45" s="49"/>
      <c r="B45" s="47" t="s">
        <v>142</v>
      </c>
      <c r="C45" s="48"/>
      <c r="D45" s="55">
        <f t="shared" si="0"/>
        <v>24</v>
      </c>
      <c r="E45" s="55">
        <f t="shared" si="1"/>
        <v>21</v>
      </c>
      <c r="F45" s="55">
        <f t="shared" si="2"/>
        <v>45</v>
      </c>
      <c r="G45" s="55">
        <v>13</v>
      </c>
      <c r="H45" s="55">
        <v>12</v>
      </c>
      <c r="I45" s="55">
        <v>25</v>
      </c>
      <c r="J45" s="55">
        <v>11</v>
      </c>
      <c r="K45" s="55">
        <v>9</v>
      </c>
      <c r="L45" s="55">
        <v>20</v>
      </c>
      <c r="M45" s="55">
        <v>7.51</v>
      </c>
      <c r="N45" s="55">
        <v>5.3999999999999995</v>
      </c>
      <c r="O45" s="55">
        <v>12.91</v>
      </c>
      <c r="P45" s="55">
        <f t="shared" si="3"/>
        <v>20.509999999999998</v>
      </c>
      <c r="Q45" s="55">
        <f t="shared" si="4"/>
        <v>17.399999999999999</v>
      </c>
      <c r="R45" s="55">
        <f t="shared" si="5"/>
        <v>37.909999999999997</v>
      </c>
      <c r="S45" s="55">
        <f t="shared" si="6"/>
        <v>28</v>
      </c>
      <c r="T45" s="55">
        <f t="shared" si="7"/>
        <v>27</v>
      </c>
      <c r="U45" s="55">
        <f t="shared" si="8"/>
        <v>55</v>
      </c>
      <c r="V45" s="55">
        <v>17</v>
      </c>
      <c r="W45" s="55">
        <v>21</v>
      </c>
      <c r="X45" s="55">
        <v>38</v>
      </c>
      <c r="Y45" s="55">
        <v>11</v>
      </c>
      <c r="Z45" s="55">
        <v>6</v>
      </c>
      <c r="AA45" s="55">
        <v>17</v>
      </c>
      <c r="AB45" s="55">
        <v>8.5299999999999994</v>
      </c>
      <c r="AC45" s="55">
        <v>4.0199999999999996</v>
      </c>
      <c r="AD45" s="55">
        <v>12.549999999999999</v>
      </c>
      <c r="AE45" s="55">
        <f t="shared" si="9"/>
        <v>25.53</v>
      </c>
      <c r="AF45" s="55">
        <f t="shared" si="10"/>
        <v>25.02</v>
      </c>
      <c r="AG45" s="55">
        <f t="shared" si="11"/>
        <v>50.55</v>
      </c>
    </row>
    <row r="46" spans="1:33" x14ac:dyDescent="0.2">
      <c r="A46" s="49"/>
      <c r="B46" s="50" t="s">
        <v>101</v>
      </c>
      <c r="C46" s="51" t="s">
        <v>164</v>
      </c>
      <c r="D46" s="56">
        <f t="shared" si="0"/>
        <v>6</v>
      </c>
      <c r="E46" s="56">
        <f t="shared" si="1"/>
        <v>3</v>
      </c>
      <c r="F46" s="56">
        <f t="shared" si="2"/>
        <v>9</v>
      </c>
      <c r="G46" s="55">
        <v>3</v>
      </c>
      <c r="H46" s="55">
        <v>2</v>
      </c>
      <c r="I46" s="55">
        <v>5</v>
      </c>
      <c r="J46" s="55">
        <v>3</v>
      </c>
      <c r="K46" s="55">
        <v>1</v>
      </c>
      <c r="L46" s="55">
        <v>4</v>
      </c>
      <c r="M46" s="55">
        <v>1.88</v>
      </c>
      <c r="N46" s="55">
        <v>0.38</v>
      </c>
      <c r="O46" s="55">
        <v>2.2599999999999998</v>
      </c>
      <c r="P46" s="55">
        <f t="shared" si="3"/>
        <v>4.88</v>
      </c>
      <c r="Q46" s="55">
        <f t="shared" si="4"/>
        <v>2.38</v>
      </c>
      <c r="R46" s="55">
        <f t="shared" si="5"/>
        <v>7.26</v>
      </c>
      <c r="S46" s="55">
        <f t="shared" si="6"/>
        <v>5</v>
      </c>
      <c r="T46" s="55">
        <f t="shared" si="7"/>
        <v>7</v>
      </c>
      <c r="U46" s="55">
        <f t="shared" si="8"/>
        <v>12</v>
      </c>
      <c r="V46" s="55">
        <v>3</v>
      </c>
      <c r="W46" s="55">
        <v>7</v>
      </c>
      <c r="X46" s="55">
        <v>10</v>
      </c>
      <c r="Y46" s="55">
        <v>2</v>
      </c>
      <c r="Z46" s="55"/>
      <c r="AA46" s="55">
        <v>2</v>
      </c>
      <c r="AB46" s="55">
        <v>1.63</v>
      </c>
      <c r="AC46" s="55"/>
      <c r="AD46" s="55">
        <v>1.63</v>
      </c>
      <c r="AE46" s="55">
        <f t="shared" si="9"/>
        <v>4.63</v>
      </c>
      <c r="AF46" s="55">
        <f t="shared" si="10"/>
        <v>7</v>
      </c>
      <c r="AG46" s="55">
        <f t="shared" si="11"/>
        <v>11.629999999999999</v>
      </c>
    </row>
    <row r="47" spans="1:33" x14ac:dyDescent="0.2">
      <c r="A47" s="49"/>
      <c r="B47" s="50" t="s">
        <v>102</v>
      </c>
      <c r="C47" s="51" t="s">
        <v>165</v>
      </c>
      <c r="D47" s="56">
        <f t="shared" si="0"/>
        <v>8</v>
      </c>
      <c r="E47" s="56">
        <f t="shared" si="1"/>
        <v>14</v>
      </c>
      <c r="F47" s="56">
        <f t="shared" si="2"/>
        <v>22</v>
      </c>
      <c r="G47" s="55">
        <v>6</v>
      </c>
      <c r="H47" s="55">
        <v>8</v>
      </c>
      <c r="I47" s="55">
        <v>14</v>
      </c>
      <c r="J47" s="55">
        <v>2</v>
      </c>
      <c r="K47" s="55">
        <v>6</v>
      </c>
      <c r="L47" s="55">
        <v>8</v>
      </c>
      <c r="M47" s="55">
        <v>1.5</v>
      </c>
      <c r="N47" s="55">
        <v>3.76</v>
      </c>
      <c r="O47" s="55">
        <v>5.26</v>
      </c>
      <c r="P47" s="55">
        <f t="shared" si="3"/>
        <v>7.5</v>
      </c>
      <c r="Q47" s="55">
        <f t="shared" si="4"/>
        <v>11.76</v>
      </c>
      <c r="R47" s="55">
        <f t="shared" si="5"/>
        <v>19.259999999999998</v>
      </c>
      <c r="S47" s="55">
        <f t="shared" si="6"/>
        <v>14</v>
      </c>
      <c r="T47" s="55">
        <f t="shared" si="7"/>
        <v>16</v>
      </c>
      <c r="U47" s="55">
        <f t="shared" si="8"/>
        <v>30</v>
      </c>
      <c r="V47" s="55">
        <v>8</v>
      </c>
      <c r="W47" s="55">
        <v>12</v>
      </c>
      <c r="X47" s="55">
        <v>20</v>
      </c>
      <c r="Y47" s="55">
        <v>6</v>
      </c>
      <c r="Z47" s="55">
        <v>4</v>
      </c>
      <c r="AA47" s="55">
        <v>10</v>
      </c>
      <c r="AB47" s="55">
        <v>4.5199999999999996</v>
      </c>
      <c r="AC47" s="55">
        <v>2.8899999999999997</v>
      </c>
      <c r="AD47" s="55">
        <v>7.4099999999999993</v>
      </c>
      <c r="AE47" s="55">
        <f t="shared" si="9"/>
        <v>12.52</v>
      </c>
      <c r="AF47" s="55">
        <f t="shared" si="10"/>
        <v>14.89</v>
      </c>
      <c r="AG47" s="55">
        <f t="shared" si="11"/>
        <v>27.41</v>
      </c>
    </row>
    <row r="48" spans="1:33" x14ac:dyDescent="0.2">
      <c r="A48" s="44"/>
      <c r="B48" s="50" t="s">
        <v>103</v>
      </c>
      <c r="C48" s="51" t="s">
        <v>104</v>
      </c>
      <c r="D48" s="56">
        <f t="shared" si="0"/>
        <v>10</v>
      </c>
      <c r="E48" s="56">
        <f t="shared" si="1"/>
        <v>4</v>
      </c>
      <c r="F48" s="56">
        <f t="shared" si="2"/>
        <v>14</v>
      </c>
      <c r="G48" s="55">
        <v>4</v>
      </c>
      <c r="H48" s="55">
        <v>2</v>
      </c>
      <c r="I48" s="55">
        <v>6</v>
      </c>
      <c r="J48" s="55">
        <v>6</v>
      </c>
      <c r="K48" s="55">
        <v>2</v>
      </c>
      <c r="L48" s="55">
        <v>8</v>
      </c>
      <c r="M48" s="55">
        <v>4.13</v>
      </c>
      <c r="N48" s="55">
        <v>1.26</v>
      </c>
      <c r="O48" s="55">
        <v>5.39</v>
      </c>
      <c r="P48" s="55">
        <f t="shared" si="3"/>
        <v>8.129999999999999</v>
      </c>
      <c r="Q48" s="55">
        <f t="shared" si="4"/>
        <v>3.26</v>
      </c>
      <c r="R48" s="55">
        <f t="shared" si="5"/>
        <v>11.389999999999999</v>
      </c>
      <c r="S48" s="55">
        <f t="shared" si="6"/>
        <v>9</v>
      </c>
      <c r="T48" s="55">
        <f t="shared" si="7"/>
        <v>4</v>
      </c>
      <c r="U48" s="55">
        <f t="shared" si="8"/>
        <v>13</v>
      </c>
      <c r="V48" s="55">
        <v>6</v>
      </c>
      <c r="W48" s="55">
        <v>2</v>
      </c>
      <c r="X48" s="55">
        <v>8</v>
      </c>
      <c r="Y48" s="55">
        <v>3</v>
      </c>
      <c r="Z48" s="55">
        <v>2</v>
      </c>
      <c r="AA48" s="55">
        <v>5</v>
      </c>
      <c r="AB48" s="55">
        <v>2.38</v>
      </c>
      <c r="AC48" s="55">
        <v>1.1299999999999999</v>
      </c>
      <c r="AD48" s="55">
        <v>3.51</v>
      </c>
      <c r="AE48" s="55">
        <f t="shared" si="9"/>
        <v>8.379999999999999</v>
      </c>
      <c r="AF48" s="55">
        <f t="shared" si="10"/>
        <v>3.13</v>
      </c>
      <c r="AG48" s="55">
        <f t="shared" si="11"/>
        <v>11.509999999999998</v>
      </c>
    </row>
    <row r="49" spans="1:33" x14ac:dyDescent="0.2">
      <c r="A49" s="46">
        <v>9</v>
      </c>
      <c r="B49" s="47" t="s">
        <v>36</v>
      </c>
      <c r="C49" s="48"/>
      <c r="D49" s="55">
        <f t="shared" si="0"/>
        <v>94</v>
      </c>
      <c r="E49" s="55">
        <f t="shared" si="1"/>
        <v>46</v>
      </c>
      <c r="F49" s="55">
        <f t="shared" si="2"/>
        <v>140</v>
      </c>
      <c r="G49" s="55">
        <v>80</v>
      </c>
      <c r="H49" s="55">
        <v>36</v>
      </c>
      <c r="I49" s="55">
        <v>116</v>
      </c>
      <c r="J49" s="55">
        <v>14</v>
      </c>
      <c r="K49" s="55">
        <v>10</v>
      </c>
      <c r="L49" s="55">
        <v>24</v>
      </c>
      <c r="M49" s="55">
        <v>10.01</v>
      </c>
      <c r="N49" s="55">
        <v>6.76</v>
      </c>
      <c r="O49" s="55">
        <v>16.77</v>
      </c>
      <c r="P49" s="55">
        <f t="shared" si="3"/>
        <v>90.01</v>
      </c>
      <c r="Q49" s="55">
        <f t="shared" si="4"/>
        <v>42.76</v>
      </c>
      <c r="R49" s="55">
        <f t="shared" si="5"/>
        <v>132.77000000000001</v>
      </c>
      <c r="S49" s="55">
        <f t="shared" si="6"/>
        <v>98</v>
      </c>
      <c r="T49" s="55">
        <f t="shared" si="7"/>
        <v>44</v>
      </c>
      <c r="U49" s="55">
        <f t="shared" si="8"/>
        <v>142</v>
      </c>
      <c r="V49" s="55">
        <v>79</v>
      </c>
      <c r="W49" s="55">
        <v>36</v>
      </c>
      <c r="X49" s="55">
        <v>115</v>
      </c>
      <c r="Y49" s="55">
        <v>19</v>
      </c>
      <c r="Z49" s="55">
        <v>8</v>
      </c>
      <c r="AA49" s="55">
        <v>27</v>
      </c>
      <c r="AB49" s="55">
        <v>12.41</v>
      </c>
      <c r="AC49" s="55">
        <v>4.7699999999999996</v>
      </c>
      <c r="AD49" s="55">
        <v>17.18</v>
      </c>
      <c r="AE49" s="55">
        <f t="shared" si="9"/>
        <v>91.41</v>
      </c>
      <c r="AF49" s="55">
        <f t="shared" si="10"/>
        <v>40.769999999999996</v>
      </c>
      <c r="AG49" s="55">
        <f t="shared" si="11"/>
        <v>132.18</v>
      </c>
    </row>
    <row r="50" spans="1:33" x14ac:dyDescent="0.2">
      <c r="A50" s="49"/>
      <c r="B50" s="50" t="s">
        <v>16</v>
      </c>
      <c r="C50" s="51" t="s">
        <v>156</v>
      </c>
      <c r="D50" s="56">
        <f t="shared" si="0"/>
        <v>66</v>
      </c>
      <c r="E50" s="56">
        <f t="shared" si="1"/>
        <v>34</v>
      </c>
      <c r="F50" s="56">
        <f t="shared" si="2"/>
        <v>100</v>
      </c>
      <c r="G50" s="55">
        <v>63</v>
      </c>
      <c r="H50" s="55">
        <v>31</v>
      </c>
      <c r="I50" s="55">
        <v>94</v>
      </c>
      <c r="J50" s="55">
        <v>3</v>
      </c>
      <c r="K50" s="55">
        <v>3</v>
      </c>
      <c r="L50" s="55">
        <v>6</v>
      </c>
      <c r="M50" s="55">
        <v>2.13</v>
      </c>
      <c r="N50" s="55">
        <v>2.25</v>
      </c>
      <c r="O50" s="55">
        <v>4.38</v>
      </c>
      <c r="P50" s="55">
        <f t="shared" si="3"/>
        <v>65.13</v>
      </c>
      <c r="Q50" s="55">
        <f t="shared" si="4"/>
        <v>33.25</v>
      </c>
      <c r="R50" s="55">
        <f t="shared" si="5"/>
        <v>98.38</v>
      </c>
      <c r="S50" s="55">
        <f t="shared" si="6"/>
        <v>68</v>
      </c>
      <c r="T50" s="55">
        <f t="shared" si="7"/>
        <v>32</v>
      </c>
      <c r="U50" s="55">
        <f t="shared" si="8"/>
        <v>100</v>
      </c>
      <c r="V50" s="55">
        <v>65</v>
      </c>
      <c r="W50" s="55">
        <v>30</v>
      </c>
      <c r="X50" s="55">
        <v>95</v>
      </c>
      <c r="Y50" s="55">
        <v>3</v>
      </c>
      <c r="Z50" s="55">
        <v>2</v>
      </c>
      <c r="AA50" s="55">
        <v>5</v>
      </c>
      <c r="AB50" s="55">
        <v>2.0099999999999998</v>
      </c>
      <c r="AC50" s="55">
        <v>1.01</v>
      </c>
      <c r="AD50" s="55">
        <v>3.0199999999999996</v>
      </c>
      <c r="AE50" s="55">
        <f t="shared" si="9"/>
        <v>67.010000000000005</v>
      </c>
      <c r="AF50" s="55">
        <f t="shared" si="10"/>
        <v>31.01</v>
      </c>
      <c r="AG50" s="55">
        <f t="shared" si="11"/>
        <v>98.02000000000001</v>
      </c>
    </row>
    <row r="51" spans="1:33" x14ac:dyDescent="0.2">
      <c r="A51" s="49"/>
      <c r="B51" s="50" t="s">
        <v>17</v>
      </c>
      <c r="C51" s="51" t="s">
        <v>18</v>
      </c>
      <c r="D51" s="56">
        <f t="shared" si="0"/>
        <v>28</v>
      </c>
      <c r="E51" s="56">
        <f t="shared" si="1"/>
        <v>12</v>
      </c>
      <c r="F51" s="56">
        <f t="shared" si="2"/>
        <v>40</v>
      </c>
      <c r="G51" s="55">
        <v>17</v>
      </c>
      <c r="H51" s="55">
        <v>5</v>
      </c>
      <c r="I51" s="55">
        <v>22</v>
      </c>
      <c r="J51" s="55">
        <v>11</v>
      </c>
      <c r="K51" s="55">
        <v>7</v>
      </c>
      <c r="L51" s="55">
        <v>18</v>
      </c>
      <c r="M51" s="55">
        <v>7.88</v>
      </c>
      <c r="N51" s="55">
        <v>4.51</v>
      </c>
      <c r="O51" s="55">
        <v>12.39</v>
      </c>
      <c r="P51" s="55">
        <f t="shared" si="3"/>
        <v>24.88</v>
      </c>
      <c r="Q51" s="55">
        <f t="shared" si="4"/>
        <v>9.51</v>
      </c>
      <c r="R51" s="55">
        <f t="shared" si="5"/>
        <v>34.39</v>
      </c>
      <c r="S51" s="55">
        <f t="shared" si="6"/>
        <v>30</v>
      </c>
      <c r="T51" s="55">
        <f t="shared" si="7"/>
        <v>12</v>
      </c>
      <c r="U51" s="55">
        <f t="shared" si="8"/>
        <v>42</v>
      </c>
      <c r="V51" s="55">
        <v>14</v>
      </c>
      <c r="W51" s="55">
        <v>6</v>
      </c>
      <c r="X51" s="55">
        <v>20</v>
      </c>
      <c r="Y51" s="55">
        <v>16</v>
      </c>
      <c r="Z51" s="55">
        <v>6</v>
      </c>
      <c r="AA51" s="55">
        <v>22</v>
      </c>
      <c r="AB51" s="55">
        <v>10.399999999999999</v>
      </c>
      <c r="AC51" s="55">
        <v>3.76</v>
      </c>
      <c r="AD51" s="55">
        <v>14.16</v>
      </c>
      <c r="AE51" s="55">
        <f t="shared" si="9"/>
        <v>24.4</v>
      </c>
      <c r="AF51" s="55">
        <f t="shared" si="10"/>
        <v>9.76</v>
      </c>
      <c r="AG51" s="55">
        <f t="shared" si="11"/>
        <v>34.159999999999997</v>
      </c>
    </row>
    <row r="52" spans="1:33" x14ac:dyDescent="0.2">
      <c r="A52" s="43" t="s">
        <v>125</v>
      </c>
      <c r="B52" s="44"/>
      <c r="C52" s="45"/>
      <c r="D52" s="54">
        <f t="shared" si="0"/>
        <v>44</v>
      </c>
      <c r="E52" s="54">
        <f t="shared" si="1"/>
        <v>20</v>
      </c>
      <c r="F52" s="54">
        <f t="shared" si="2"/>
        <v>64</v>
      </c>
      <c r="G52" s="54">
        <v>26</v>
      </c>
      <c r="H52" s="54">
        <v>10</v>
      </c>
      <c r="I52" s="54">
        <v>36</v>
      </c>
      <c r="J52" s="54">
        <v>18</v>
      </c>
      <c r="K52" s="54">
        <v>10</v>
      </c>
      <c r="L52" s="54">
        <v>28</v>
      </c>
      <c r="M52" s="54">
        <v>10.310000000000002</v>
      </c>
      <c r="N52" s="54">
        <v>6.27</v>
      </c>
      <c r="O52" s="54">
        <v>16.579999999999998</v>
      </c>
      <c r="P52" s="54">
        <f t="shared" si="3"/>
        <v>36.31</v>
      </c>
      <c r="Q52" s="54">
        <f t="shared" si="4"/>
        <v>16.27</v>
      </c>
      <c r="R52" s="54">
        <f t="shared" si="5"/>
        <v>52.58</v>
      </c>
      <c r="S52" s="54">
        <f t="shared" si="6"/>
        <v>55</v>
      </c>
      <c r="T52" s="54">
        <f t="shared" si="7"/>
        <v>21</v>
      </c>
      <c r="U52" s="54">
        <f t="shared" si="8"/>
        <v>76</v>
      </c>
      <c r="V52" s="54">
        <v>31</v>
      </c>
      <c r="W52" s="54">
        <v>9</v>
      </c>
      <c r="X52" s="54">
        <v>40</v>
      </c>
      <c r="Y52" s="54">
        <v>24</v>
      </c>
      <c r="Z52" s="54">
        <v>12</v>
      </c>
      <c r="AA52" s="54">
        <v>36</v>
      </c>
      <c r="AB52" s="54">
        <v>14.420000000000002</v>
      </c>
      <c r="AC52" s="54">
        <v>7.6499999999999995</v>
      </c>
      <c r="AD52" s="54">
        <v>22.07</v>
      </c>
      <c r="AE52" s="54">
        <f t="shared" si="9"/>
        <v>45.42</v>
      </c>
      <c r="AF52" s="54">
        <f t="shared" si="10"/>
        <v>16.649999999999999</v>
      </c>
      <c r="AG52" s="54">
        <f t="shared" si="11"/>
        <v>62.07</v>
      </c>
    </row>
    <row r="53" spans="1:33" x14ac:dyDescent="0.2">
      <c r="A53" s="46">
        <v>6</v>
      </c>
      <c r="B53" s="47" t="s">
        <v>54</v>
      </c>
      <c r="C53" s="48"/>
      <c r="D53" s="55">
        <f t="shared" si="0"/>
        <v>16</v>
      </c>
      <c r="E53" s="55">
        <f t="shared" si="1"/>
        <v>3</v>
      </c>
      <c r="F53" s="55">
        <f t="shared" si="2"/>
        <v>19</v>
      </c>
      <c r="G53" s="55">
        <v>7</v>
      </c>
      <c r="H53" s="55">
        <v>3</v>
      </c>
      <c r="I53" s="55">
        <v>10</v>
      </c>
      <c r="J53" s="55">
        <v>9</v>
      </c>
      <c r="K53" s="55"/>
      <c r="L53" s="55">
        <v>9</v>
      </c>
      <c r="M53" s="55">
        <v>4.28</v>
      </c>
      <c r="N53" s="55"/>
      <c r="O53" s="55">
        <v>4.2799999999999994</v>
      </c>
      <c r="P53" s="55">
        <f t="shared" si="3"/>
        <v>11.280000000000001</v>
      </c>
      <c r="Q53" s="55">
        <f t="shared" si="4"/>
        <v>3</v>
      </c>
      <c r="R53" s="55">
        <f t="shared" si="5"/>
        <v>14.280000000000001</v>
      </c>
      <c r="S53" s="55">
        <f t="shared" si="6"/>
        <v>8</v>
      </c>
      <c r="T53" s="55">
        <f t="shared" si="7"/>
        <v>1</v>
      </c>
      <c r="U53" s="55">
        <f t="shared" si="8"/>
        <v>9</v>
      </c>
      <c r="V53" s="55">
        <v>1</v>
      </c>
      <c r="W53" s="55">
        <v>1</v>
      </c>
      <c r="X53" s="55">
        <v>2</v>
      </c>
      <c r="Y53" s="55">
        <v>7</v>
      </c>
      <c r="Z53" s="55"/>
      <c r="AA53" s="55">
        <v>7</v>
      </c>
      <c r="AB53" s="55">
        <v>3.4</v>
      </c>
      <c r="AC53" s="55"/>
      <c r="AD53" s="55">
        <v>3.4</v>
      </c>
      <c r="AE53" s="55">
        <f t="shared" si="9"/>
        <v>4.4000000000000004</v>
      </c>
      <c r="AF53" s="55">
        <f t="shared" si="10"/>
        <v>1</v>
      </c>
      <c r="AG53" s="55">
        <f t="shared" si="11"/>
        <v>5.4</v>
      </c>
    </row>
    <row r="54" spans="1:33" x14ac:dyDescent="0.2">
      <c r="A54" s="49"/>
      <c r="B54" s="50" t="s">
        <v>57</v>
      </c>
      <c r="C54" s="51" t="s">
        <v>58</v>
      </c>
      <c r="D54" s="56">
        <f t="shared" si="0"/>
        <v>7</v>
      </c>
      <c r="E54" s="56">
        <f t="shared" si="1"/>
        <v>2</v>
      </c>
      <c r="F54" s="56">
        <f t="shared" si="2"/>
        <v>9</v>
      </c>
      <c r="G54" s="55">
        <v>1</v>
      </c>
      <c r="H54" s="55">
        <v>2</v>
      </c>
      <c r="I54" s="55">
        <v>3</v>
      </c>
      <c r="J54" s="55">
        <v>6</v>
      </c>
      <c r="K54" s="55"/>
      <c r="L54" s="55">
        <v>6</v>
      </c>
      <c r="M54" s="55">
        <v>2.77</v>
      </c>
      <c r="N54" s="55"/>
      <c r="O54" s="55">
        <v>2.77</v>
      </c>
      <c r="P54" s="55">
        <f t="shared" si="3"/>
        <v>3.77</v>
      </c>
      <c r="Q54" s="55">
        <f t="shared" si="4"/>
        <v>2</v>
      </c>
      <c r="R54" s="55">
        <f t="shared" si="5"/>
        <v>5.77</v>
      </c>
      <c r="S54" s="55">
        <f t="shared" si="6"/>
        <v>7</v>
      </c>
      <c r="T54" s="55">
        <f t="shared" si="7"/>
        <v>1</v>
      </c>
      <c r="U54" s="55">
        <f t="shared" si="8"/>
        <v>8</v>
      </c>
      <c r="V54" s="55">
        <v>1</v>
      </c>
      <c r="W54" s="55">
        <v>1</v>
      </c>
      <c r="X54" s="55">
        <v>2</v>
      </c>
      <c r="Y54" s="55">
        <v>6</v>
      </c>
      <c r="Z54" s="55"/>
      <c r="AA54" s="55">
        <v>6</v>
      </c>
      <c r="AB54" s="55">
        <v>2.52</v>
      </c>
      <c r="AC54" s="55"/>
      <c r="AD54" s="55">
        <v>2.52</v>
      </c>
      <c r="AE54" s="55">
        <f t="shared" si="9"/>
        <v>3.52</v>
      </c>
      <c r="AF54" s="55">
        <f t="shared" si="10"/>
        <v>1</v>
      </c>
      <c r="AG54" s="55">
        <f t="shared" si="11"/>
        <v>4.5199999999999996</v>
      </c>
    </row>
    <row r="55" spans="1:33" x14ac:dyDescent="0.2">
      <c r="A55" s="44"/>
      <c r="B55" s="50" t="s">
        <v>55</v>
      </c>
      <c r="C55" s="51" t="s">
        <v>56</v>
      </c>
      <c r="D55" s="56">
        <f t="shared" si="0"/>
        <v>9</v>
      </c>
      <c r="E55" s="56">
        <f t="shared" si="1"/>
        <v>1</v>
      </c>
      <c r="F55" s="56">
        <f t="shared" si="2"/>
        <v>10</v>
      </c>
      <c r="G55" s="55">
        <v>6</v>
      </c>
      <c r="H55" s="55">
        <v>1</v>
      </c>
      <c r="I55" s="55">
        <v>7</v>
      </c>
      <c r="J55" s="55">
        <v>3</v>
      </c>
      <c r="K55" s="55"/>
      <c r="L55" s="55">
        <v>3</v>
      </c>
      <c r="M55" s="55">
        <v>1.5099999999999998</v>
      </c>
      <c r="N55" s="55"/>
      <c r="O55" s="55">
        <v>1.5099999999999998</v>
      </c>
      <c r="P55" s="55">
        <f t="shared" si="3"/>
        <v>7.51</v>
      </c>
      <c r="Q55" s="55">
        <f t="shared" si="4"/>
        <v>1</v>
      </c>
      <c r="R55" s="55">
        <f t="shared" si="5"/>
        <v>8.51</v>
      </c>
      <c r="S55" s="55">
        <f t="shared" si="6"/>
        <v>1</v>
      </c>
      <c r="T55" s="55">
        <f t="shared" si="7"/>
        <v>0</v>
      </c>
      <c r="U55" s="55">
        <f t="shared" si="8"/>
        <v>1</v>
      </c>
      <c r="V55" s="55"/>
      <c r="W55" s="55"/>
      <c r="X55" s="55"/>
      <c r="Y55" s="55">
        <v>1</v>
      </c>
      <c r="Z55" s="55"/>
      <c r="AA55" s="55">
        <v>1</v>
      </c>
      <c r="AB55" s="55">
        <v>0.88</v>
      </c>
      <c r="AC55" s="55"/>
      <c r="AD55" s="55">
        <v>0.88</v>
      </c>
      <c r="AE55" s="55">
        <f t="shared" si="9"/>
        <v>0.88</v>
      </c>
      <c r="AF55" s="55">
        <f t="shared" si="10"/>
        <v>0</v>
      </c>
      <c r="AG55" s="55">
        <f t="shared" si="11"/>
        <v>0.88</v>
      </c>
    </row>
    <row r="56" spans="1:33" x14ac:dyDescent="0.2">
      <c r="A56" s="46">
        <v>7</v>
      </c>
      <c r="B56" s="47" t="s">
        <v>115</v>
      </c>
      <c r="C56" s="48"/>
      <c r="D56" s="55">
        <f t="shared" si="0"/>
        <v>24</v>
      </c>
      <c r="E56" s="55">
        <f t="shared" si="1"/>
        <v>13</v>
      </c>
      <c r="F56" s="55">
        <f t="shared" si="2"/>
        <v>37</v>
      </c>
      <c r="G56" s="55">
        <v>18</v>
      </c>
      <c r="H56" s="55">
        <v>7</v>
      </c>
      <c r="I56" s="55">
        <v>25</v>
      </c>
      <c r="J56" s="55">
        <v>6</v>
      </c>
      <c r="K56" s="55">
        <v>6</v>
      </c>
      <c r="L56" s="55">
        <v>12</v>
      </c>
      <c r="M56" s="55">
        <v>4.0199999999999996</v>
      </c>
      <c r="N56" s="55">
        <v>3.51</v>
      </c>
      <c r="O56" s="55">
        <v>7.5299999999999994</v>
      </c>
      <c r="P56" s="55">
        <f t="shared" si="3"/>
        <v>22.02</v>
      </c>
      <c r="Q56" s="55">
        <f t="shared" si="4"/>
        <v>10.51</v>
      </c>
      <c r="R56" s="55">
        <f t="shared" si="5"/>
        <v>32.53</v>
      </c>
      <c r="S56" s="55">
        <f t="shared" si="6"/>
        <v>45</v>
      </c>
      <c r="T56" s="55">
        <f t="shared" si="7"/>
        <v>18</v>
      </c>
      <c r="U56" s="55">
        <f t="shared" si="8"/>
        <v>63</v>
      </c>
      <c r="V56" s="55">
        <v>30</v>
      </c>
      <c r="W56" s="55">
        <v>8</v>
      </c>
      <c r="X56" s="55">
        <v>38</v>
      </c>
      <c r="Y56" s="55">
        <v>15</v>
      </c>
      <c r="Z56" s="55">
        <v>10</v>
      </c>
      <c r="AA56" s="55">
        <v>25</v>
      </c>
      <c r="AB56" s="55">
        <v>10.02</v>
      </c>
      <c r="AC56" s="55">
        <v>6.02</v>
      </c>
      <c r="AD56" s="55">
        <v>16.040000000000003</v>
      </c>
      <c r="AE56" s="55">
        <f t="shared" si="9"/>
        <v>40.019999999999996</v>
      </c>
      <c r="AF56" s="55">
        <f t="shared" si="10"/>
        <v>14.02</v>
      </c>
      <c r="AG56" s="55">
        <f t="shared" si="11"/>
        <v>54.039999999999992</v>
      </c>
    </row>
    <row r="57" spans="1:33" x14ac:dyDescent="0.2">
      <c r="A57" s="44"/>
      <c r="B57" s="50" t="s">
        <v>59</v>
      </c>
      <c r="C57" s="51" t="s">
        <v>167</v>
      </c>
      <c r="D57" s="56">
        <f t="shared" si="0"/>
        <v>24</v>
      </c>
      <c r="E57" s="56">
        <f t="shared" si="1"/>
        <v>13</v>
      </c>
      <c r="F57" s="56">
        <f t="shared" si="2"/>
        <v>37</v>
      </c>
      <c r="G57" s="55">
        <v>18</v>
      </c>
      <c r="H57" s="55">
        <v>7</v>
      </c>
      <c r="I57" s="55">
        <v>25</v>
      </c>
      <c r="J57" s="55">
        <v>6</v>
      </c>
      <c r="K57" s="55">
        <v>6</v>
      </c>
      <c r="L57" s="55">
        <v>12</v>
      </c>
      <c r="M57" s="55">
        <v>4.0199999999999996</v>
      </c>
      <c r="N57" s="55">
        <v>3.51</v>
      </c>
      <c r="O57" s="55">
        <v>7.5299999999999994</v>
      </c>
      <c r="P57" s="55">
        <f t="shared" si="3"/>
        <v>22.02</v>
      </c>
      <c r="Q57" s="55">
        <f t="shared" si="4"/>
        <v>10.51</v>
      </c>
      <c r="R57" s="55">
        <f t="shared" si="5"/>
        <v>32.53</v>
      </c>
      <c r="S57" s="55">
        <f t="shared" si="6"/>
        <v>45</v>
      </c>
      <c r="T57" s="55">
        <f t="shared" si="7"/>
        <v>18</v>
      </c>
      <c r="U57" s="55">
        <f t="shared" si="8"/>
        <v>63</v>
      </c>
      <c r="V57" s="55">
        <v>30</v>
      </c>
      <c r="W57" s="55">
        <v>8</v>
      </c>
      <c r="X57" s="55">
        <v>38</v>
      </c>
      <c r="Y57" s="55">
        <v>15</v>
      </c>
      <c r="Z57" s="55">
        <v>10</v>
      </c>
      <c r="AA57" s="55">
        <v>25</v>
      </c>
      <c r="AB57" s="55">
        <v>10.02</v>
      </c>
      <c r="AC57" s="55">
        <v>6.02</v>
      </c>
      <c r="AD57" s="55">
        <v>16.040000000000003</v>
      </c>
      <c r="AE57" s="55">
        <f t="shared" si="9"/>
        <v>40.019999999999996</v>
      </c>
      <c r="AF57" s="55">
        <f t="shared" si="10"/>
        <v>14.02</v>
      </c>
      <c r="AG57" s="55">
        <f t="shared" si="11"/>
        <v>54.039999999999992</v>
      </c>
    </row>
    <row r="58" spans="1:33" x14ac:dyDescent="0.2">
      <c r="A58" s="46">
        <v>8</v>
      </c>
      <c r="B58" s="47" t="s">
        <v>143</v>
      </c>
      <c r="C58" s="48"/>
      <c r="D58" s="55">
        <f t="shared" si="0"/>
        <v>4</v>
      </c>
      <c r="E58" s="55">
        <f t="shared" si="1"/>
        <v>4</v>
      </c>
      <c r="F58" s="55">
        <f t="shared" si="2"/>
        <v>8</v>
      </c>
      <c r="G58" s="55">
        <v>1</v>
      </c>
      <c r="H58" s="55"/>
      <c r="I58" s="55">
        <v>1</v>
      </c>
      <c r="J58" s="55">
        <v>3</v>
      </c>
      <c r="K58" s="55">
        <v>4</v>
      </c>
      <c r="L58" s="55">
        <v>7</v>
      </c>
      <c r="M58" s="55">
        <v>2.0099999999999998</v>
      </c>
      <c r="N58" s="55">
        <v>2.76</v>
      </c>
      <c r="O58" s="55">
        <v>4.7699999999999996</v>
      </c>
      <c r="P58" s="55">
        <f t="shared" si="3"/>
        <v>3.01</v>
      </c>
      <c r="Q58" s="55">
        <f t="shared" si="4"/>
        <v>2.76</v>
      </c>
      <c r="R58" s="55">
        <f t="shared" si="5"/>
        <v>5.77</v>
      </c>
      <c r="S58" s="55">
        <f t="shared" si="6"/>
        <v>2</v>
      </c>
      <c r="T58" s="55">
        <f t="shared" si="7"/>
        <v>2</v>
      </c>
      <c r="U58" s="55">
        <f t="shared" si="8"/>
        <v>4</v>
      </c>
      <c r="V58" s="55"/>
      <c r="W58" s="55"/>
      <c r="X58" s="55"/>
      <c r="Y58" s="55">
        <v>2</v>
      </c>
      <c r="Z58" s="55">
        <v>2</v>
      </c>
      <c r="AA58" s="55">
        <v>4</v>
      </c>
      <c r="AB58" s="55">
        <v>1</v>
      </c>
      <c r="AC58" s="55">
        <v>1.63</v>
      </c>
      <c r="AD58" s="55">
        <v>2.63</v>
      </c>
      <c r="AE58" s="55">
        <f t="shared" si="9"/>
        <v>1</v>
      </c>
      <c r="AF58" s="55">
        <f t="shared" si="10"/>
        <v>1.63</v>
      </c>
      <c r="AG58" s="55">
        <f t="shared" si="11"/>
        <v>2.63</v>
      </c>
    </row>
    <row r="59" spans="1:33" x14ac:dyDescent="0.2">
      <c r="A59" s="49"/>
      <c r="B59" s="50" t="s">
        <v>99</v>
      </c>
      <c r="C59" s="51" t="s">
        <v>100</v>
      </c>
      <c r="D59" s="56">
        <f t="shared" si="0"/>
        <v>4</v>
      </c>
      <c r="E59" s="56">
        <f t="shared" si="1"/>
        <v>4</v>
      </c>
      <c r="F59" s="56">
        <f t="shared" si="2"/>
        <v>8</v>
      </c>
      <c r="G59" s="55">
        <v>1</v>
      </c>
      <c r="H59" s="55"/>
      <c r="I59" s="55">
        <v>1</v>
      </c>
      <c r="J59" s="55">
        <v>3</v>
      </c>
      <c r="K59" s="55">
        <v>4</v>
      </c>
      <c r="L59" s="55">
        <v>7</v>
      </c>
      <c r="M59" s="55">
        <v>2.0099999999999998</v>
      </c>
      <c r="N59" s="55">
        <v>2.76</v>
      </c>
      <c r="O59" s="55">
        <v>4.7699999999999996</v>
      </c>
      <c r="P59" s="55">
        <f t="shared" si="3"/>
        <v>3.01</v>
      </c>
      <c r="Q59" s="55">
        <f t="shared" si="4"/>
        <v>2.76</v>
      </c>
      <c r="R59" s="55">
        <f t="shared" si="5"/>
        <v>5.77</v>
      </c>
      <c r="S59" s="55">
        <f t="shared" si="6"/>
        <v>2</v>
      </c>
      <c r="T59" s="55">
        <f t="shared" si="7"/>
        <v>2</v>
      </c>
      <c r="U59" s="55">
        <f t="shared" si="8"/>
        <v>4</v>
      </c>
      <c r="V59" s="55"/>
      <c r="W59" s="55"/>
      <c r="X59" s="55"/>
      <c r="Y59" s="55">
        <v>2</v>
      </c>
      <c r="Z59" s="55">
        <v>2</v>
      </c>
      <c r="AA59" s="55">
        <v>4</v>
      </c>
      <c r="AB59" s="55">
        <v>1</v>
      </c>
      <c r="AC59" s="55">
        <v>1.63</v>
      </c>
      <c r="AD59" s="55">
        <v>2.63</v>
      </c>
      <c r="AE59" s="55">
        <f t="shared" si="9"/>
        <v>1</v>
      </c>
      <c r="AF59" s="55">
        <f t="shared" si="10"/>
        <v>1.63</v>
      </c>
      <c r="AG59" s="55">
        <f t="shared" si="11"/>
        <v>2.63</v>
      </c>
    </row>
    <row r="60" spans="1:33" x14ac:dyDescent="0.2">
      <c r="A60" s="43" t="s">
        <v>121</v>
      </c>
      <c r="B60" s="44"/>
      <c r="C60" s="45"/>
      <c r="D60" s="54">
        <f t="shared" si="0"/>
        <v>17</v>
      </c>
      <c r="E60" s="54">
        <f t="shared" si="1"/>
        <v>16</v>
      </c>
      <c r="F60" s="54">
        <f t="shared" si="2"/>
        <v>33</v>
      </c>
      <c r="G60" s="54">
        <v>15</v>
      </c>
      <c r="H60" s="54">
        <v>14</v>
      </c>
      <c r="I60" s="54">
        <v>29</v>
      </c>
      <c r="J60" s="54">
        <v>2</v>
      </c>
      <c r="K60" s="54">
        <v>2</v>
      </c>
      <c r="L60" s="54">
        <v>4</v>
      </c>
      <c r="M60" s="54">
        <v>1.5</v>
      </c>
      <c r="N60" s="54">
        <v>1.5</v>
      </c>
      <c r="O60" s="54">
        <v>3</v>
      </c>
      <c r="P60" s="54">
        <f t="shared" si="3"/>
        <v>16.5</v>
      </c>
      <c r="Q60" s="54">
        <f t="shared" si="4"/>
        <v>15.5</v>
      </c>
      <c r="R60" s="54">
        <f t="shared" si="5"/>
        <v>32</v>
      </c>
      <c r="S60" s="54">
        <f t="shared" si="6"/>
        <v>17</v>
      </c>
      <c r="T60" s="54">
        <f t="shared" si="7"/>
        <v>15</v>
      </c>
      <c r="U60" s="54">
        <f t="shared" si="8"/>
        <v>32</v>
      </c>
      <c r="V60" s="54">
        <v>11</v>
      </c>
      <c r="W60" s="54">
        <v>13</v>
      </c>
      <c r="X60" s="54">
        <v>24</v>
      </c>
      <c r="Y60" s="54">
        <v>6</v>
      </c>
      <c r="Z60" s="54">
        <v>2</v>
      </c>
      <c r="AA60" s="54">
        <v>8</v>
      </c>
      <c r="AB60" s="54">
        <v>3.38</v>
      </c>
      <c r="AC60" s="54">
        <v>1.5</v>
      </c>
      <c r="AD60" s="54">
        <v>4.88</v>
      </c>
      <c r="AE60" s="54">
        <f t="shared" si="9"/>
        <v>14.379999999999999</v>
      </c>
      <c r="AF60" s="54">
        <f t="shared" si="10"/>
        <v>14.5</v>
      </c>
      <c r="AG60" s="54">
        <f t="shared" si="11"/>
        <v>28.88</v>
      </c>
    </row>
    <row r="61" spans="1:33" x14ac:dyDescent="0.2">
      <c r="A61" s="46">
        <v>7</v>
      </c>
      <c r="B61" s="47" t="s">
        <v>115</v>
      </c>
      <c r="C61" s="48"/>
      <c r="D61" s="55">
        <f t="shared" si="0"/>
        <v>17</v>
      </c>
      <c r="E61" s="55">
        <f t="shared" si="1"/>
        <v>16</v>
      </c>
      <c r="F61" s="55">
        <f t="shared" si="2"/>
        <v>33</v>
      </c>
      <c r="G61" s="55">
        <v>15</v>
      </c>
      <c r="H61" s="55">
        <v>14</v>
      </c>
      <c r="I61" s="55">
        <v>29</v>
      </c>
      <c r="J61" s="55">
        <v>2</v>
      </c>
      <c r="K61" s="55">
        <v>2</v>
      </c>
      <c r="L61" s="55">
        <v>4</v>
      </c>
      <c r="M61" s="55">
        <v>1.5</v>
      </c>
      <c r="N61" s="55">
        <v>1.5</v>
      </c>
      <c r="O61" s="55">
        <v>3</v>
      </c>
      <c r="P61" s="55">
        <f t="shared" si="3"/>
        <v>16.5</v>
      </c>
      <c r="Q61" s="55">
        <f t="shared" si="4"/>
        <v>15.5</v>
      </c>
      <c r="R61" s="55">
        <f t="shared" si="5"/>
        <v>32</v>
      </c>
      <c r="S61" s="55">
        <f t="shared" si="6"/>
        <v>17</v>
      </c>
      <c r="T61" s="55">
        <f t="shared" si="7"/>
        <v>15</v>
      </c>
      <c r="U61" s="55">
        <f t="shared" si="8"/>
        <v>32</v>
      </c>
      <c r="V61" s="55">
        <v>11</v>
      </c>
      <c r="W61" s="55">
        <v>13</v>
      </c>
      <c r="X61" s="55">
        <v>24</v>
      </c>
      <c r="Y61" s="55">
        <v>6</v>
      </c>
      <c r="Z61" s="55">
        <v>2</v>
      </c>
      <c r="AA61" s="55">
        <v>8</v>
      </c>
      <c r="AB61" s="55">
        <v>3.38</v>
      </c>
      <c r="AC61" s="55">
        <v>1.5</v>
      </c>
      <c r="AD61" s="55">
        <v>4.88</v>
      </c>
      <c r="AE61" s="55">
        <f t="shared" si="9"/>
        <v>14.379999999999999</v>
      </c>
      <c r="AF61" s="55">
        <f t="shared" si="10"/>
        <v>14.5</v>
      </c>
      <c r="AG61" s="55">
        <f t="shared" si="11"/>
        <v>28.88</v>
      </c>
    </row>
    <row r="62" spans="1:33" x14ac:dyDescent="0.2">
      <c r="A62" s="49"/>
      <c r="B62" s="50" t="s">
        <v>60</v>
      </c>
      <c r="C62" s="51" t="s">
        <v>61</v>
      </c>
      <c r="D62" s="56">
        <f t="shared" si="0"/>
        <v>9</v>
      </c>
      <c r="E62" s="56">
        <f t="shared" si="1"/>
        <v>9</v>
      </c>
      <c r="F62" s="56">
        <f t="shared" si="2"/>
        <v>18</v>
      </c>
      <c r="G62" s="55">
        <v>7</v>
      </c>
      <c r="H62" s="55">
        <v>8</v>
      </c>
      <c r="I62" s="55">
        <v>15</v>
      </c>
      <c r="J62" s="55">
        <v>2</v>
      </c>
      <c r="K62" s="55">
        <v>1</v>
      </c>
      <c r="L62" s="55">
        <v>3</v>
      </c>
      <c r="M62" s="55">
        <v>1.5</v>
      </c>
      <c r="N62" s="55">
        <v>0.75</v>
      </c>
      <c r="O62" s="55">
        <v>2.25</v>
      </c>
      <c r="P62" s="55">
        <f t="shared" si="3"/>
        <v>8.5</v>
      </c>
      <c r="Q62" s="55">
        <f t="shared" si="4"/>
        <v>8.75</v>
      </c>
      <c r="R62" s="55">
        <f t="shared" si="5"/>
        <v>17.25</v>
      </c>
      <c r="S62" s="55">
        <f t="shared" si="6"/>
        <v>12</v>
      </c>
      <c r="T62" s="55">
        <f t="shared" si="7"/>
        <v>9</v>
      </c>
      <c r="U62" s="55">
        <f t="shared" si="8"/>
        <v>21</v>
      </c>
      <c r="V62" s="55">
        <v>8</v>
      </c>
      <c r="W62" s="55">
        <v>8</v>
      </c>
      <c r="X62" s="55">
        <v>16</v>
      </c>
      <c r="Y62" s="55">
        <v>4</v>
      </c>
      <c r="Z62" s="55">
        <v>1</v>
      </c>
      <c r="AA62" s="55">
        <v>5</v>
      </c>
      <c r="AB62" s="55">
        <v>2.63</v>
      </c>
      <c r="AC62" s="55">
        <v>0.75</v>
      </c>
      <c r="AD62" s="55">
        <v>3.38</v>
      </c>
      <c r="AE62" s="55">
        <f t="shared" si="9"/>
        <v>10.629999999999999</v>
      </c>
      <c r="AF62" s="55">
        <f t="shared" si="10"/>
        <v>8.75</v>
      </c>
      <c r="AG62" s="55">
        <f t="shared" si="11"/>
        <v>19.38</v>
      </c>
    </row>
    <row r="63" spans="1:33" x14ac:dyDescent="0.2">
      <c r="A63" s="49"/>
      <c r="B63" s="50" t="s">
        <v>62</v>
      </c>
      <c r="C63" s="51" t="s">
        <v>168</v>
      </c>
      <c r="D63" s="56">
        <f t="shared" si="0"/>
        <v>8</v>
      </c>
      <c r="E63" s="56">
        <f t="shared" si="1"/>
        <v>7</v>
      </c>
      <c r="F63" s="56">
        <f t="shared" si="2"/>
        <v>15</v>
      </c>
      <c r="G63" s="55">
        <v>8</v>
      </c>
      <c r="H63" s="55">
        <v>6</v>
      </c>
      <c r="I63" s="55">
        <v>14</v>
      </c>
      <c r="J63" s="55"/>
      <c r="K63" s="55">
        <v>1</v>
      </c>
      <c r="L63" s="55">
        <v>1</v>
      </c>
      <c r="M63" s="55"/>
      <c r="N63" s="55">
        <v>0.75</v>
      </c>
      <c r="O63" s="55">
        <v>0.75</v>
      </c>
      <c r="P63" s="55">
        <f t="shared" si="3"/>
        <v>8</v>
      </c>
      <c r="Q63" s="55">
        <f t="shared" si="4"/>
        <v>6.75</v>
      </c>
      <c r="R63" s="55">
        <f t="shared" si="5"/>
        <v>14.75</v>
      </c>
      <c r="S63" s="55">
        <f t="shared" si="6"/>
        <v>5</v>
      </c>
      <c r="T63" s="55">
        <f t="shared" si="7"/>
        <v>6</v>
      </c>
      <c r="U63" s="55">
        <f t="shared" si="8"/>
        <v>11</v>
      </c>
      <c r="V63" s="55">
        <v>3</v>
      </c>
      <c r="W63" s="55">
        <v>5</v>
      </c>
      <c r="X63" s="55">
        <v>8</v>
      </c>
      <c r="Y63" s="55">
        <v>2</v>
      </c>
      <c r="Z63" s="55">
        <v>1</v>
      </c>
      <c r="AA63" s="55">
        <v>3</v>
      </c>
      <c r="AB63" s="55">
        <v>0.75</v>
      </c>
      <c r="AC63" s="55">
        <v>0.75</v>
      </c>
      <c r="AD63" s="55">
        <v>1.5</v>
      </c>
      <c r="AE63" s="55">
        <f t="shared" si="9"/>
        <v>3.75</v>
      </c>
      <c r="AF63" s="55">
        <f t="shared" si="10"/>
        <v>5.75</v>
      </c>
      <c r="AG63" s="55">
        <f t="shared" si="11"/>
        <v>9.5</v>
      </c>
    </row>
    <row r="64" spans="1:33" x14ac:dyDescent="0.2">
      <c r="A64" s="43" t="s">
        <v>126</v>
      </c>
      <c r="B64" s="44"/>
      <c r="C64" s="45"/>
      <c r="D64" s="54">
        <f t="shared" si="0"/>
        <v>345</v>
      </c>
      <c r="E64" s="54">
        <f t="shared" si="1"/>
        <v>245</v>
      </c>
      <c r="F64" s="54">
        <f t="shared" si="2"/>
        <v>590</v>
      </c>
      <c r="G64" s="54">
        <v>329</v>
      </c>
      <c r="H64" s="54">
        <v>232</v>
      </c>
      <c r="I64" s="54">
        <v>561</v>
      </c>
      <c r="J64" s="54">
        <v>16</v>
      </c>
      <c r="K64" s="54">
        <v>13</v>
      </c>
      <c r="L64" s="54">
        <v>29</v>
      </c>
      <c r="M64" s="54">
        <v>9.68</v>
      </c>
      <c r="N64" s="54">
        <v>8.92</v>
      </c>
      <c r="O64" s="54">
        <v>18.600000000000005</v>
      </c>
      <c r="P64" s="54">
        <f t="shared" si="3"/>
        <v>338.68</v>
      </c>
      <c r="Q64" s="54">
        <f t="shared" si="4"/>
        <v>240.92</v>
      </c>
      <c r="R64" s="54">
        <f t="shared" si="5"/>
        <v>579.6</v>
      </c>
      <c r="S64" s="54">
        <f t="shared" si="6"/>
        <v>319</v>
      </c>
      <c r="T64" s="54">
        <f t="shared" si="7"/>
        <v>219</v>
      </c>
      <c r="U64" s="54">
        <f t="shared" si="8"/>
        <v>538</v>
      </c>
      <c r="V64" s="54">
        <v>300</v>
      </c>
      <c r="W64" s="54">
        <v>205</v>
      </c>
      <c r="X64" s="54">
        <v>505</v>
      </c>
      <c r="Y64" s="54">
        <v>19</v>
      </c>
      <c r="Z64" s="54">
        <v>14</v>
      </c>
      <c r="AA64" s="54">
        <v>33</v>
      </c>
      <c r="AB64" s="54">
        <v>11.81</v>
      </c>
      <c r="AC64" s="54">
        <v>9.42</v>
      </c>
      <c r="AD64" s="54">
        <v>21.230000000000004</v>
      </c>
      <c r="AE64" s="54">
        <f t="shared" si="9"/>
        <v>311.81</v>
      </c>
      <c r="AF64" s="54">
        <f t="shared" si="10"/>
        <v>214.42</v>
      </c>
      <c r="AG64" s="54">
        <f t="shared" si="11"/>
        <v>526.23</v>
      </c>
    </row>
    <row r="65" spans="1:33" x14ac:dyDescent="0.2">
      <c r="A65" s="46">
        <v>7</v>
      </c>
      <c r="B65" s="47" t="s">
        <v>115</v>
      </c>
      <c r="C65" s="48"/>
      <c r="D65" s="55">
        <f t="shared" si="0"/>
        <v>11</v>
      </c>
      <c r="E65" s="55">
        <f t="shared" si="1"/>
        <v>15</v>
      </c>
      <c r="F65" s="55">
        <f t="shared" si="2"/>
        <v>26</v>
      </c>
      <c r="G65" s="55">
        <v>7</v>
      </c>
      <c r="H65" s="55">
        <v>12</v>
      </c>
      <c r="I65" s="55">
        <v>19</v>
      </c>
      <c r="J65" s="55">
        <v>4</v>
      </c>
      <c r="K65" s="55">
        <v>3</v>
      </c>
      <c r="L65" s="55">
        <v>7</v>
      </c>
      <c r="M65" s="55">
        <v>2.38</v>
      </c>
      <c r="N65" s="55">
        <v>2.14</v>
      </c>
      <c r="O65" s="55">
        <v>4.5199999999999996</v>
      </c>
      <c r="P65" s="55">
        <f t="shared" si="3"/>
        <v>9.379999999999999</v>
      </c>
      <c r="Q65" s="55">
        <f t="shared" si="4"/>
        <v>14.14</v>
      </c>
      <c r="R65" s="55">
        <f t="shared" si="5"/>
        <v>23.52</v>
      </c>
      <c r="S65" s="55">
        <f t="shared" si="6"/>
        <v>12</v>
      </c>
      <c r="T65" s="55">
        <f t="shared" si="7"/>
        <v>10</v>
      </c>
      <c r="U65" s="55">
        <f t="shared" si="8"/>
        <v>22</v>
      </c>
      <c r="V65" s="55">
        <v>7</v>
      </c>
      <c r="W65" s="55">
        <v>8</v>
      </c>
      <c r="X65" s="55">
        <v>15</v>
      </c>
      <c r="Y65" s="55">
        <v>5</v>
      </c>
      <c r="Z65" s="55">
        <v>2</v>
      </c>
      <c r="AA65" s="55">
        <v>7</v>
      </c>
      <c r="AB65" s="55">
        <v>3.02</v>
      </c>
      <c r="AC65" s="55">
        <v>1.63</v>
      </c>
      <c r="AD65" s="55">
        <v>4.6500000000000004</v>
      </c>
      <c r="AE65" s="55">
        <f t="shared" si="9"/>
        <v>10.02</v>
      </c>
      <c r="AF65" s="55">
        <f t="shared" si="10"/>
        <v>9.629999999999999</v>
      </c>
      <c r="AG65" s="55">
        <f t="shared" si="11"/>
        <v>19.649999999999999</v>
      </c>
    </row>
    <row r="66" spans="1:33" x14ac:dyDescent="0.2">
      <c r="A66" s="44"/>
      <c r="B66" s="50" t="s">
        <v>64</v>
      </c>
      <c r="C66" s="51" t="s">
        <v>65</v>
      </c>
      <c r="D66" s="56">
        <f t="shared" si="0"/>
        <v>11</v>
      </c>
      <c r="E66" s="56">
        <f t="shared" si="1"/>
        <v>15</v>
      </c>
      <c r="F66" s="56">
        <f t="shared" si="2"/>
        <v>26</v>
      </c>
      <c r="G66" s="55">
        <v>7</v>
      </c>
      <c r="H66" s="55">
        <v>12</v>
      </c>
      <c r="I66" s="55">
        <v>19</v>
      </c>
      <c r="J66" s="55">
        <v>4</v>
      </c>
      <c r="K66" s="55">
        <v>3</v>
      </c>
      <c r="L66" s="55">
        <v>7</v>
      </c>
      <c r="M66" s="55">
        <v>2.38</v>
      </c>
      <c r="N66" s="55">
        <v>2.14</v>
      </c>
      <c r="O66" s="55">
        <v>4.5199999999999996</v>
      </c>
      <c r="P66" s="55">
        <f t="shared" si="3"/>
        <v>9.379999999999999</v>
      </c>
      <c r="Q66" s="55">
        <f t="shared" si="4"/>
        <v>14.14</v>
      </c>
      <c r="R66" s="55">
        <f t="shared" si="5"/>
        <v>23.52</v>
      </c>
      <c r="S66" s="55">
        <f t="shared" si="6"/>
        <v>12</v>
      </c>
      <c r="T66" s="55">
        <f t="shared" si="7"/>
        <v>10</v>
      </c>
      <c r="U66" s="55">
        <f t="shared" si="8"/>
        <v>22</v>
      </c>
      <c r="V66" s="55">
        <v>7</v>
      </c>
      <c r="W66" s="55">
        <v>8</v>
      </c>
      <c r="X66" s="55">
        <v>15</v>
      </c>
      <c r="Y66" s="55">
        <v>5</v>
      </c>
      <c r="Z66" s="55">
        <v>2</v>
      </c>
      <c r="AA66" s="55">
        <v>7</v>
      </c>
      <c r="AB66" s="55">
        <v>3.02</v>
      </c>
      <c r="AC66" s="55">
        <v>1.63</v>
      </c>
      <c r="AD66" s="55">
        <v>4.6500000000000004</v>
      </c>
      <c r="AE66" s="55">
        <f t="shared" si="9"/>
        <v>10.02</v>
      </c>
      <c r="AF66" s="55">
        <f t="shared" si="10"/>
        <v>9.629999999999999</v>
      </c>
      <c r="AG66" s="55">
        <f t="shared" si="11"/>
        <v>19.649999999999999</v>
      </c>
    </row>
    <row r="67" spans="1:33" x14ac:dyDescent="0.2">
      <c r="A67" s="46">
        <v>11</v>
      </c>
      <c r="B67" s="47" t="s">
        <v>63</v>
      </c>
      <c r="C67" s="48"/>
      <c r="D67" s="55">
        <f t="shared" si="0"/>
        <v>334</v>
      </c>
      <c r="E67" s="55">
        <f t="shared" si="1"/>
        <v>230</v>
      </c>
      <c r="F67" s="55">
        <f t="shared" si="2"/>
        <v>564</v>
      </c>
      <c r="G67" s="55">
        <v>322</v>
      </c>
      <c r="H67" s="55">
        <v>220</v>
      </c>
      <c r="I67" s="55">
        <v>542</v>
      </c>
      <c r="J67" s="55">
        <v>12</v>
      </c>
      <c r="K67" s="55">
        <v>10</v>
      </c>
      <c r="L67" s="55">
        <v>22</v>
      </c>
      <c r="M67" s="55">
        <v>7.3</v>
      </c>
      <c r="N67" s="55">
        <v>6.7799999999999994</v>
      </c>
      <c r="O67" s="55">
        <v>14.080000000000005</v>
      </c>
      <c r="P67" s="55">
        <f t="shared" si="3"/>
        <v>329.3</v>
      </c>
      <c r="Q67" s="55">
        <f t="shared" si="4"/>
        <v>226.78</v>
      </c>
      <c r="R67" s="55">
        <f t="shared" si="5"/>
        <v>556.08000000000004</v>
      </c>
      <c r="S67" s="55">
        <f t="shared" si="6"/>
        <v>307</v>
      </c>
      <c r="T67" s="55">
        <f t="shared" si="7"/>
        <v>209</v>
      </c>
      <c r="U67" s="55">
        <f t="shared" si="8"/>
        <v>516</v>
      </c>
      <c r="V67" s="55">
        <v>293</v>
      </c>
      <c r="W67" s="55">
        <v>197</v>
      </c>
      <c r="X67" s="55">
        <v>490</v>
      </c>
      <c r="Y67" s="55">
        <v>14</v>
      </c>
      <c r="Z67" s="55">
        <v>12</v>
      </c>
      <c r="AA67" s="55">
        <v>26</v>
      </c>
      <c r="AB67" s="55">
        <v>8.7899999999999991</v>
      </c>
      <c r="AC67" s="55">
        <v>7.7899999999999991</v>
      </c>
      <c r="AD67" s="55">
        <v>16.580000000000005</v>
      </c>
      <c r="AE67" s="55">
        <f t="shared" si="9"/>
        <v>301.79000000000002</v>
      </c>
      <c r="AF67" s="55">
        <f t="shared" si="10"/>
        <v>204.79</v>
      </c>
      <c r="AG67" s="55">
        <f t="shared" si="11"/>
        <v>506.58000000000004</v>
      </c>
    </row>
    <row r="68" spans="1:33" x14ac:dyDescent="0.2">
      <c r="A68" s="49"/>
      <c r="B68" s="50" t="s">
        <v>64</v>
      </c>
      <c r="C68" s="51" t="s">
        <v>65</v>
      </c>
      <c r="D68" s="56">
        <f t="shared" si="0"/>
        <v>334</v>
      </c>
      <c r="E68" s="56">
        <f t="shared" si="1"/>
        <v>230</v>
      </c>
      <c r="F68" s="56">
        <f t="shared" si="2"/>
        <v>564</v>
      </c>
      <c r="G68" s="55">
        <v>322</v>
      </c>
      <c r="H68" s="55">
        <v>220</v>
      </c>
      <c r="I68" s="55">
        <v>542</v>
      </c>
      <c r="J68" s="55">
        <v>12</v>
      </c>
      <c r="K68" s="55">
        <v>10</v>
      </c>
      <c r="L68" s="55">
        <v>22</v>
      </c>
      <c r="M68" s="55">
        <v>7.3</v>
      </c>
      <c r="N68" s="55">
        <v>6.7799999999999994</v>
      </c>
      <c r="O68" s="55">
        <v>14.080000000000005</v>
      </c>
      <c r="P68" s="55">
        <f t="shared" si="3"/>
        <v>329.3</v>
      </c>
      <c r="Q68" s="55">
        <f t="shared" si="4"/>
        <v>226.78</v>
      </c>
      <c r="R68" s="55">
        <f t="shared" si="5"/>
        <v>556.08000000000004</v>
      </c>
      <c r="S68" s="55">
        <f t="shared" si="6"/>
        <v>307</v>
      </c>
      <c r="T68" s="55">
        <f t="shared" si="7"/>
        <v>209</v>
      </c>
      <c r="U68" s="55">
        <f t="shared" si="8"/>
        <v>516</v>
      </c>
      <c r="V68" s="55">
        <v>293</v>
      </c>
      <c r="W68" s="55">
        <v>197</v>
      </c>
      <c r="X68" s="55">
        <v>490</v>
      </c>
      <c r="Y68" s="55">
        <v>14</v>
      </c>
      <c r="Z68" s="55">
        <v>12</v>
      </c>
      <c r="AA68" s="55">
        <v>26</v>
      </c>
      <c r="AB68" s="55">
        <v>8.7899999999999991</v>
      </c>
      <c r="AC68" s="55">
        <v>7.7899999999999991</v>
      </c>
      <c r="AD68" s="55">
        <v>16.580000000000005</v>
      </c>
      <c r="AE68" s="55">
        <f t="shared" si="9"/>
        <v>301.79000000000002</v>
      </c>
      <c r="AF68" s="55">
        <f t="shared" si="10"/>
        <v>204.79</v>
      </c>
      <c r="AG68" s="55">
        <f t="shared" si="11"/>
        <v>506.58000000000004</v>
      </c>
    </row>
    <row r="69" spans="1:33" x14ac:dyDescent="0.2">
      <c r="A69" s="43" t="s">
        <v>122</v>
      </c>
      <c r="B69" s="44"/>
      <c r="C69" s="45"/>
      <c r="D69" s="54">
        <f t="shared" si="0"/>
        <v>381</v>
      </c>
      <c r="E69" s="54">
        <f t="shared" si="1"/>
        <v>144</v>
      </c>
      <c r="F69" s="54">
        <f t="shared" si="2"/>
        <v>525</v>
      </c>
      <c r="G69" s="54">
        <v>233</v>
      </c>
      <c r="H69" s="54">
        <v>85</v>
      </c>
      <c r="I69" s="54">
        <v>318</v>
      </c>
      <c r="J69" s="54">
        <v>148</v>
      </c>
      <c r="K69" s="54">
        <v>59</v>
      </c>
      <c r="L69" s="54">
        <v>207</v>
      </c>
      <c r="M69" s="54">
        <v>98.309999999999988</v>
      </c>
      <c r="N69" s="54">
        <v>39.35</v>
      </c>
      <c r="O69" s="54">
        <v>137.66000000000003</v>
      </c>
      <c r="P69" s="54">
        <f t="shared" si="3"/>
        <v>331.31</v>
      </c>
      <c r="Q69" s="54">
        <f t="shared" si="4"/>
        <v>124.35</v>
      </c>
      <c r="R69" s="54">
        <f t="shared" si="5"/>
        <v>455.65999999999997</v>
      </c>
      <c r="S69" s="54">
        <f t="shared" si="6"/>
        <v>425</v>
      </c>
      <c r="T69" s="54">
        <f t="shared" si="7"/>
        <v>149</v>
      </c>
      <c r="U69" s="54">
        <f t="shared" si="8"/>
        <v>574</v>
      </c>
      <c r="V69" s="54">
        <v>239</v>
      </c>
      <c r="W69" s="54">
        <v>92</v>
      </c>
      <c r="X69" s="54">
        <v>331</v>
      </c>
      <c r="Y69" s="54">
        <v>186</v>
      </c>
      <c r="Z69" s="54">
        <v>57</v>
      </c>
      <c r="AA69" s="54">
        <v>243</v>
      </c>
      <c r="AB69" s="54">
        <v>124.56999999999994</v>
      </c>
      <c r="AC69" s="54">
        <v>36.849999999999994</v>
      </c>
      <c r="AD69" s="54">
        <v>161.42000000000002</v>
      </c>
      <c r="AE69" s="54">
        <f t="shared" si="9"/>
        <v>363.56999999999994</v>
      </c>
      <c r="AF69" s="54">
        <f t="shared" si="10"/>
        <v>128.85</v>
      </c>
      <c r="AG69" s="54">
        <f t="shared" si="11"/>
        <v>492.41999999999996</v>
      </c>
    </row>
    <row r="70" spans="1:33" x14ac:dyDescent="0.2">
      <c r="A70" s="46">
        <v>7</v>
      </c>
      <c r="B70" s="47" t="s">
        <v>115</v>
      </c>
      <c r="C70" s="48"/>
      <c r="D70" s="55">
        <f t="shared" si="0"/>
        <v>193</v>
      </c>
      <c r="E70" s="55">
        <f t="shared" si="1"/>
        <v>57</v>
      </c>
      <c r="F70" s="55">
        <f t="shared" si="2"/>
        <v>250</v>
      </c>
      <c r="G70" s="55">
        <v>125</v>
      </c>
      <c r="H70" s="55">
        <v>31</v>
      </c>
      <c r="I70" s="55">
        <v>156</v>
      </c>
      <c r="J70" s="55">
        <v>68</v>
      </c>
      <c r="K70" s="55">
        <v>26</v>
      </c>
      <c r="L70" s="55">
        <v>94</v>
      </c>
      <c r="M70" s="55">
        <v>46.070000000000014</v>
      </c>
      <c r="N70" s="55">
        <v>17.290000000000003</v>
      </c>
      <c r="O70" s="55">
        <v>63.36</v>
      </c>
      <c r="P70" s="55">
        <f t="shared" si="3"/>
        <v>171.07000000000002</v>
      </c>
      <c r="Q70" s="55">
        <f t="shared" si="4"/>
        <v>48.290000000000006</v>
      </c>
      <c r="R70" s="55">
        <f t="shared" si="5"/>
        <v>219.36</v>
      </c>
      <c r="S70" s="55">
        <f t="shared" si="6"/>
        <v>221</v>
      </c>
      <c r="T70" s="55">
        <f t="shared" si="7"/>
        <v>59</v>
      </c>
      <c r="U70" s="55">
        <f t="shared" si="8"/>
        <v>280</v>
      </c>
      <c r="V70" s="55">
        <v>110</v>
      </c>
      <c r="W70" s="55">
        <v>34</v>
      </c>
      <c r="X70" s="55">
        <v>144</v>
      </c>
      <c r="Y70" s="55">
        <v>111</v>
      </c>
      <c r="Z70" s="55">
        <v>25</v>
      </c>
      <c r="AA70" s="55">
        <v>136</v>
      </c>
      <c r="AB70" s="55">
        <v>75.12</v>
      </c>
      <c r="AC70" s="55">
        <v>15.180000000000003</v>
      </c>
      <c r="AD70" s="55">
        <v>90.3</v>
      </c>
      <c r="AE70" s="55">
        <f t="shared" si="9"/>
        <v>185.12</v>
      </c>
      <c r="AF70" s="55">
        <f t="shared" si="10"/>
        <v>49.180000000000007</v>
      </c>
      <c r="AG70" s="55">
        <f t="shared" si="11"/>
        <v>234.3</v>
      </c>
    </row>
    <row r="71" spans="1:33" x14ac:dyDescent="0.2">
      <c r="A71" s="49"/>
      <c r="B71" s="50" t="s">
        <v>69</v>
      </c>
      <c r="C71" s="51" t="s">
        <v>171</v>
      </c>
      <c r="D71" s="56">
        <f t="shared" si="0"/>
        <v>30</v>
      </c>
      <c r="E71" s="56">
        <f t="shared" si="1"/>
        <v>16</v>
      </c>
      <c r="F71" s="56">
        <f t="shared" si="2"/>
        <v>46</v>
      </c>
      <c r="G71" s="55">
        <v>16</v>
      </c>
      <c r="H71" s="55">
        <v>6</v>
      </c>
      <c r="I71" s="55">
        <v>22</v>
      </c>
      <c r="J71" s="55">
        <v>14</v>
      </c>
      <c r="K71" s="55">
        <v>10</v>
      </c>
      <c r="L71" s="55">
        <v>24</v>
      </c>
      <c r="M71" s="55">
        <v>9.76</v>
      </c>
      <c r="N71" s="55">
        <v>7.13</v>
      </c>
      <c r="O71" s="55">
        <v>16.889999999999997</v>
      </c>
      <c r="P71" s="55">
        <f t="shared" si="3"/>
        <v>25.759999999999998</v>
      </c>
      <c r="Q71" s="55">
        <f t="shared" si="4"/>
        <v>13.129999999999999</v>
      </c>
      <c r="R71" s="55">
        <f t="shared" si="5"/>
        <v>38.89</v>
      </c>
      <c r="S71" s="55">
        <f t="shared" si="6"/>
        <v>30</v>
      </c>
      <c r="T71" s="55">
        <f t="shared" si="7"/>
        <v>16</v>
      </c>
      <c r="U71" s="55">
        <f t="shared" si="8"/>
        <v>46</v>
      </c>
      <c r="V71" s="55">
        <v>17</v>
      </c>
      <c r="W71" s="55">
        <v>7</v>
      </c>
      <c r="X71" s="55">
        <v>24</v>
      </c>
      <c r="Y71" s="55">
        <v>13</v>
      </c>
      <c r="Z71" s="55">
        <v>9</v>
      </c>
      <c r="AA71" s="55">
        <v>22</v>
      </c>
      <c r="AB71" s="55">
        <v>8.89</v>
      </c>
      <c r="AC71" s="55">
        <v>5.8999999999999995</v>
      </c>
      <c r="AD71" s="55">
        <v>14.790000000000004</v>
      </c>
      <c r="AE71" s="55">
        <f t="shared" si="9"/>
        <v>25.89</v>
      </c>
      <c r="AF71" s="55">
        <f t="shared" si="10"/>
        <v>12.899999999999999</v>
      </c>
      <c r="AG71" s="55">
        <f t="shared" si="11"/>
        <v>38.79</v>
      </c>
    </row>
    <row r="72" spans="1:33" x14ac:dyDescent="0.2">
      <c r="A72" s="49"/>
      <c r="B72" s="50" t="s">
        <v>82</v>
      </c>
      <c r="C72" s="51" t="s">
        <v>179</v>
      </c>
      <c r="D72" s="56">
        <f t="shared" si="0"/>
        <v>1</v>
      </c>
      <c r="E72" s="56">
        <f t="shared" si="1"/>
        <v>0</v>
      </c>
      <c r="F72" s="56">
        <f t="shared" si="2"/>
        <v>1</v>
      </c>
      <c r="G72" s="55"/>
      <c r="H72" s="55"/>
      <c r="I72" s="55"/>
      <c r="J72" s="55">
        <v>1</v>
      </c>
      <c r="K72" s="55"/>
      <c r="L72" s="55">
        <v>1</v>
      </c>
      <c r="M72" s="55">
        <v>0.38</v>
      </c>
      <c r="N72" s="55"/>
      <c r="O72" s="55">
        <v>0.38</v>
      </c>
      <c r="P72" s="55">
        <f t="shared" si="3"/>
        <v>0.38</v>
      </c>
      <c r="Q72" s="55">
        <f t="shared" si="4"/>
        <v>0</v>
      </c>
      <c r="R72" s="55">
        <f t="shared" si="5"/>
        <v>0.38</v>
      </c>
      <c r="S72" s="55">
        <f t="shared" si="6"/>
        <v>1</v>
      </c>
      <c r="T72" s="55">
        <f t="shared" si="7"/>
        <v>0</v>
      </c>
      <c r="U72" s="55">
        <f t="shared" si="8"/>
        <v>1</v>
      </c>
      <c r="V72" s="55">
        <v>1</v>
      </c>
      <c r="W72" s="55"/>
      <c r="X72" s="55">
        <v>1</v>
      </c>
      <c r="Y72" s="55"/>
      <c r="Z72" s="55"/>
      <c r="AA72" s="55"/>
      <c r="AB72" s="55"/>
      <c r="AC72" s="55"/>
      <c r="AD72" s="55"/>
      <c r="AE72" s="55">
        <f t="shared" si="9"/>
        <v>1</v>
      </c>
      <c r="AF72" s="55">
        <f t="shared" si="10"/>
        <v>0</v>
      </c>
      <c r="AG72" s="55">
        <f t="shared" si="11"/>
        <v>1</v>
      </c>
    </row>
    <row r="73" spans="1:33" x14ac:dyDescent="0.2">
      <c r="A73" s="49"/>
      <c r="B73" s="50" t="s">
        <v>21</v>
      </c>
      <c r="C73" s="51" t="s">
        <v>169</v>
      </c>
      <c r="D73" s="56">
        <f t="shared" si="0"/>
        <v>2</v>
      </c>
      <c r="E73" s="56">
        <f t="shared" si="1"/>
        <v>0</v>
      </c>
      <c r="F73" s="56">
        <f t="shared" si="2"/>
        <v>2</v>
      </c>
      <c r="G73" s="55">
        <v>2</v>
      </c>
      <c r="H73" s="55"/>
      <c r="I73" s="55">
        <v>2</v>
      </c>
      <c r="J73" s="55"/>
      <c r="K73" s="55"/>
      <c r="L73" s="55"/>
      <c r="M73" s="55"/>
      <c r="N73" s="55"/>
      <c r="O73" s="55"/>
      <c r="P73" s="55">
        <f t="shared" si="3"/>
        <v>2</v>
      </c>
      <c r="Q73" s="55">
        <f t="shared" si="4"/>
        <v>0</v>
      </c>
      <c r="R73" s="55">
        <f t="shared" si="5"/>
        <v>2</v>
      </c>
      <c r="S73" s="55">
        <f t="shared" si="6"/>
        <v>2</v>
      </c>
      <c r="T73" s="55">
        <f t="shared" si="7"/>
        <v>0</v>
      </c>
      <c r="U73" s="55">
        <f t="shared" si="8"/>
        <v>2</v>
      </c>
      <c r="V73" s="55">
        <v>2</v>
      </c>
      <c r="W73" s="55"/>
      <c r="X73" s="55">
        <v>2</v>
      </c>
      <c r="Y73" s="55"/>
      <c r="Z73" s="55"/>
      <c r="AA73" s="55"/>
      <c r="AB73" s="55"/>
      <c r="AC73" s="55"/>
      <c r="AD73" s="55"/>
      <c r="AE73" s="55">
        <f t="shared" si="9"/>
        <v>2</v>
      </c>
      <c r="AF73" s="55">
        <f t="shared" si="10"/>
        <v>0</v>
      </c>
      <c r="AG73" s="55">
        <f t="shared" si="11"/>
        <v>2</v>
      </c>
    </row>
    <row r="74" spans="1:33" x14ac:dyDescent="0.2">
      <c r="A74" s="49"/>
      <c r="B74" s="50" t="s">
        <v>105</v>
      </c>
      <c r="C74" s="51" t="s">
        <v>106</v>
      </c>
      <c r="D74" s="56">
        <f t="shared" si="0"/>
        <v>24</v>
      </c>
      <c r="E74" s="56">
        <f t="shared" si="1"/>
        <v>4</v>
      </c>
      <c r="F74" s="56">
        <f t="shared" si="2"/>
        <v>28</v>
      </c>
      <c r="G74" s="55">
        <v>17</v>
      </c>
      <c r="H74" s="55">
        <v>3</v>
      </c>
      <c r="I74" s="55">
        <v>20</v>
      </c>
      <c r="J74" s="55">
        <v>7</v>
      </c>
      <c r="K74" s="55">
        <v>1</v>
      </c>
      <c r="L74" s="55">
        <v>8</v>
      </c>
      <c r="M74" s="55">
        <v>3.77</v>
      </c>
      <c r="N74" s="55">
        <v>0.38</v>
      </c>
      <c r="O74" s="55">
        <v>4.1500000000000004</v>
      </c>
      <c r="P74" s="55">
        <f t="shared" si="3"/>
        <v>20.77</v>
      </c>
      <c r="Q74" s="55">
        <f t="shared" si="4"/>
        <v>3.38</v>
      </c>
      <c r="R74" s="55">
        <f t="shared" si="5"/>
        <v>24.15</v>
      </c>
      <c r="S74" s="55">
        <f t="shared" si="6"/>
        <v>26</v>
      </c>
      <c r="T74" s="55">
        <f t="shared" si="7"/>
        <v>4</v>
      </c>
      <c r="U74" s="55">
        <f t="shared" si="8"/>
        <v>30</v>
      </c>
      <c r="V74" s="55">
        <v>6</v>
      </c>
      <c r="W74" s="55">
        <v>3</v>
      </c>
      <c r="X74" s="55">
        <v>9</v>
      </c>
      <c r="Y74" s="55">
        <v>20</v>
      </c>
      <c r="Z74" s="55">
        <v>1</v>
      </c>
      <c r="AA74" s="55">
        <v>21</v>
      </c>
      <c r="AB74" s="55">
        <v>13.520000000000001</v>
      </c>
      <c r="AC74" s="55">
        <v>0.38</v>
      </c>
      <c r="AD74" s="55">
        <v>13.900000000000002</v>
      </c>
      <c r="AE74" s="55">
        <f t="shared" si="9"/>
        <v>19.520000000000003</v>
      </c>
      <c r="AF74" s="55">
        <f t="shared" si="10"/>
        <v>3.38</v>
      </c>
      <c r="AG74" s="55">
        <f t="shared" si="11"/>
        <v>22.900000000000002</v>
      </c>
    </row>
    <row r="75" spans="1:33" x14ac:dyDescent="0.2">
      <c r="A75" s="49"/>
      <c r="B75" s="50" t="s">
        <v>83</v>
      </c>
      <c r="C75" s="51" t="s">
        <v>180</v>
      </c>
      <c r="D75" s="56">
        <f t="shared" si="0"/>
        <v>5</v>
      </c>
      <c r="E75" s="56">
        <f t="shared" si="1"/>
        <v>16</v>
      </c>
      <c r="F75" s="56">
        <f t="shared" si="2"/>
        <v>21</v>
      </c>
      <c r="G75" s="55">
        <v>3</v>
      </c>
      <c r="H75" s="55">
        <v>9</v>
      </c>
      <c r="I75" s="55">
        <v>12</v>
      </c>
      <c r="J75" s="55">
        <v>2</v>
      </c>
      <c r="K75" s="55">
        <v>7</v>
      </c>
      <c r="L75" s="55">
        <v>9</v>
      </c>
      <c r="M75" s="55">
        <v>1.01</v>
      </c>
      <c r="N75" s="55">
        <v>4.5199999999999996</v>
      </c>
      <c r="O75" s="55">
        <v>5.53</v>
      </c>
      <c r="P75" s="55">
        <f t="shared" si="3"/>
        <v>4.01</v>
      </c>
      <c r="Q75" s="55">
        <f t="shared" si="4"/>
        <v>13.52</v>
      </c>
      <c r="R75" s="55">
        <f t="shared" si="5"/>
        <v>17.53</v>
      </c>
      <c r="S75" s="55">
        <f t="shared" si="6"/>
        <v>8</v>
      </c>
      <c r="T75" s="55">
        <f t="shared" si="7"/>
        <v>20</v>
      </c>
      <c r="U75" s="55">
        <f t="shared" si="8"/>
        <v>28</v>
      </c>
      <c r="V75" s="55">
        <v>5</v>
      </c>
      <c r="W75" s="55">
        <v>12</v>
      </c>
      <c r="X75" s="55">
        <v>17</v>
      </c>
      <c r="Y75" s="55">
        <v>3</v>
      </c>
      <c r="Z75" s="55">
        <v>8</v>
      </c>
      <c r="AA75" s="55">
        <v>11</v>
      </c>
      <c r="AB75" s="55">
        <v>1.51</v>
      </c>
      <c r="AC75" s="55">
        <v>4.0199999999999996</v>
      </c>
      <c r="AD75" s="55">
        <v>5.5299999999999994</v>
      </c>
      <c r="AE75" s="55">
        <f t="shared" si="9"/>
        <v>6.51</v>
      </c>
      <c r="AF75" s="55">
        <f t="shared" si="10"/>
        <v>16.02</v>
      </c>
      <c r="AG75" s="55">
        <f t="shared" si="11"/>
        <v>22.53</v>
      </c>
    </row>
    <row r="76" spans="1:33" x14ac:dyDescent="0.2">
      <c r="A76" s="49"/>
      <c r="B76" s="50" t="s">
        <v>76</v>
      </c>
      <c r="C76" s="51" t="s">
        <v>170</v>
      </c>
      <c r="D76" s="56">
        <f t="shared" ref="D76:D112" si="12">G76+J76</f>
        <v>2</v>
      </c>
      <c r="E76" s="56">
        <f t="shared" ref="E76:E112" si="13">H76+K76</f>
        <v>0</v>
      </c>
      <c r="F76" s="56">
        <f t="shared" ref="F76:F112" si="14">SUM(D76:E76)</f>
        <v>2</v>
      </c>
      <c r="G76" s="55">
        <v>1</v>
      </c>
      <c r="H76" s="55"/>
      <c r="I76" s="55">
        <v>1</v>
      </c>
      <c r="J76" s="55">
        <v>1</v>
      </c>
      <c r="K76" s="55"/>
      <c r="L76" s="55">
        <v>1</v>
      </c>
      <c r="M76" s="55">
        <v>0.75</v>
      </c>
      <c r="N76" s="55"/>
      <c r="O76" s="55">
        <v>0.75</v>
      </c>
      <c r="P76" s="55">
        <f t="shared" ref="P76:P112" si="15">G76+M76</f>
        <v>1.75</v>
      </c>
      <c r="Q76" s="55">
        <f t="shared" ref="Q76:Q112" si="16">H76+N76</f>
        <v>0</v>
      </c>
      <c r="R76" s="55">
        <f t="shared" ref="R76:R112" si="17">SUM(P76:Q76)</f>
        <v>1.75</v>
      </c>
      <c r="S76" s="55">
        <f t="shared" ref="S76:S112" si="18">V76+Y76</f>
        <v>1</v>
      </c>
      <c r="T76" s="55">
        <f t="shared" ref="T76:T112" si="19">W76+Z76</f>
        <v>0</v>
      </c>
      <c r="U76" s="55">
        <f t="shared" ref="U76:U112" si="20">SUM(S76:T76)</f>
        <v>1</v>
      </c>
      <c r="V76" s="55">
        <v>1</v>
      </c>
      <c r="W76" s="55"/>
      <c r="X76" s="55">
        <v>1</v>
      </c>
      <c r="Y76" s="55"/>
      <c r="Z76" s="55"/>
      <c r="AA76" s="55"/>
      <c r="AB76" s="55"/>
      <c r="AC76" s="55"/>
      <c r="AD76" s="55"/>
      <c r="AE76" s="55">
        <f t="shared" ref="AE76:AE112" si="21">V76+AB76</f>
        <v>1</v>
      </c>
      <c r="AF76" s="55">
        <f t="shared" ref="AF76:AF112" si="22">W76+AC76</f>
        <v>0</v>
      </c>
      <c r="AG76" s="55">
        <f t="shared" ref="AG76:AG112" si="23">SUM(AE76:AF76)</f>
        <v>1</v>
      </c>
    </row>
    <row r="77" spans="1:33" x14ac:dyDescent="0.2">
      <c r="A77" s="49"/>
      <c r="B77" s="50" t="s">
        <v>78</v>
      </c>
      <c r="C77" s="51" t="s">
        <v>176</v>
      </c>
      <c r="D77" s="56">
        <f t="shared" si="12"/>
        <v>19</v>
      </c>
      <c r="E77" s="56">
        <f t="shared" si="13"/>
        <v>0</v>
      </c>
      <c r="F77" s="56">
        <f t="shared" si="14"/>
        <v>19</v>
      </c>
      <c r="G77" s="55">
        <v>17</v>
      </c>
      <c r="H77" s="55"/>
      <c r="I77" s="55">
        <v>17</v>
      </c>
      <c r="J77" s="55">
        <v>2</v>
      </c>
      <c r="K77" s="55"/>
      <c r="L77" s="55">
        <v>2</v>
      </c>
      <c r="M77" s="55">
        <v>1.5</v>
      </c>
      <c r="N77" s="55"/>
      <c r="O77" s="55">
        <v>1.5</v>
      </c>
      <c r="P77" s="55">
        <f t="shared" si="15"/>
        <v>18.5</v>
      </c>
      <c r="Q77" s="55">
        <f t="shared" si="16"/>
        <v>0</v>
      </c>
      <c r="R77" s="55">
        <f t="shared" si="17"/>
        <v>18.5</v>
      </c>
      <c r="S77" s="55">
        <f t="shared" si="18"/>
        <v>21</v>
      </c>
      <c r="T77" s="55">
        <f t="shared" si="19"/>
        <v>0</v>
      </c>
      <c r="U77" s="55">
        <f t="shared" si="20"/>
        <v>21</v>
      </c>
      <c r="V77" s="55">
        <v>16</v>
      </c>
      <c r="W77" s="55"/>
      <c r="X77" s="55">
        <v>16</v>
      </c>
      <c r="Y77" s="55">
        <v>5</v>
      </c>
      <c r="Z77" s="55"/>
      <c r="AA77" s="55">
        <v>5</v>
      </c>
      <c r="AB77" s="55">
        <v>3.38</v>
      </c>
      <c r="AC77" s="55"/>
      <c r="AD77" s="55">
        <v>3.38</v>
      </c>
      <c r="AE77" s="55">
        <f t="shared" si="21"/>
        <v>19.38</v>
      </c>
      <c r="AF77" s="55">
        <f t="shared" si="22"/>
        <v>0</v>
      </c>
      <c r="AG77" s="55">
        <f t="shared" si="23"/>
        <v>19.38</v>
      </c>
    </row>
    <row r="78" spans="1:33" x14ac:dyDescent="0.2">
      <c r="A78" s="49"/>
      <c r="B78" s="50" t="s">
        <v>79</v>
      </c>
      <c r="C78" s="51" t="s">
        <v>177</v>
      </c>
      <c r="D78" s="56">
        <f t="shared" si="12"/>
        <v>19</v>
      </c>
      <c r="E78" s="56">
        <f t="shared" si="13"/>
        <v>0</v>
      </c>
      <c r="F78" s="56">
        <f t="shared" si="14"/>
        <v>19</v>
      </c>
      <c r="G78" s="55">
        <v>10</v>
      </c>
      <c r="H78" s="55"/>
      <c r="I78" s="55">
        <v>10</v>
      </c>
      <c r="J78" s="55">
        <v>9</v>
      </c>
      <c r="K78" s="55"/>
      <c r="L78" s="55">
        <v>9</v>
      </c>
      <c r="M78" s="55">
        <v>6.75</v>
      </c>
      <c r="N78" s="55"/>
      <c r="O78" s="55">
        <v>6.75</v>
      </c>
      <c r="P78" s="55">
        <f t="shared" si="15"/>
        <v>16.75</v>
      </c>
      <c r="Q78" s="55">
        <f t="shared" si="16"/>
        <v>0</v>
      </c>
      <c r="R78" s="55">
        <f t="shared" si="17"/>
        <v>16.75</v>
      </c>
      <c r="S78" s="55">
        <f t="shared" si="18"/>
        <v>35</v>
      </c>
      <c r="T78" s="55">
        <f t="shared" si="19"/>
        <v>0</v>
      </c>
      <c r="U78" s="55">
        <f t="shared" si="20"/>
        <v>35</v>
      </c>
      <c r="V78" s="55">
        <v>15</v>
      </c>
      <c r="W78" s="55"/>
      <c r="X78" s="55">
        <v>15</v>
      </c>
      <c r="Y78" s="55">
        <v>20</v>
      </c>
      <c r="Z78" s="55"/>
      <c r="AA78" s="55">
        <v>20</v>
      </c>
      <c r="AB78" s="55">
        <v>14.629999999999999</v>
      </c>
      <c r="AC78" s="55"/>
      <c r="AD78" s="55">
        <v>14.629999999999999</v>
      </c>
      <c r="AE78" s="55">
        <f t="shared" si="21"/>
        <v>29.63</v>
      </c>
      <c r="AF78" s="55">
        <f t="shared" si="22"/>
        <v>0</v>
      </c>
      <c r="AG78" s="55">
        <f t="shared" si="23"/>
        <v>29.63</v>
      </c>
    </row>
    <row r="79" spans="1:33" x14ac:dyDescent="0.2">
      <c r="A79" s="49"/>
      <c r="B79" s="50" t="s">
        <v>73</v>
      </c>
      <c r="C79" s="51" t="s">
        <v>74</v>
      </c>
      <c r="D79" s="56">
        <f t="shared" si="12"/>
        <v>14</v>
      </c>
      <c r="E79" s="56">
        <f t="shared" si="13"/>
        <v>4</v>
      </c>
      <c r="F79" s="56">
        <f t="shared" si="14"/>
        <v>18</v>
      </c>
      <c r="G79" s="55">
        <v>14</v>
      </c>
      <c r="H79" s="55">
        <v>4</v>
      </c>
      <c r="I79" s="55">
        <v>18</v>
      </c>
      <c r="J79" s="55"/>
      <c r="K79" s="55"/>
      <c r="L79" s="55"/>
      <c r="M79" s="55"/>
      <c r="N79" s="55"/>
      <c r="O79" s="55"/>
      <c r="P79" s="55">
        <f t="shared" si="15"/>
        <v>14</v>
      </c>
      <c r="Q79" s="55">
        <f t="shared" si="16"/>
        <v>4</v>
      </c>
      <c r="R79" s="55">
        <f t="shared" si="17"/>
        <v>18</v>
      </c>
      <c r="S79" s="55">
        <f t="shared" si="18"/>
        <v>10</v>
      </c>
      <c r="T79" s="55">
        <f t="shared" si="19"/>
        <v>3</v>
      </c>
      <c r="U79" s="55">
        <f t="shared" si="20"/>
        <v>13</v>
      </c>
      <c r="V79" s="55">
        <v>10</v>
      </c>
      <c r="W79" s="55">
        <v>3</v>
      </c>
      <c r="X79" s="55">
        <v>13</v>
      </c>
      <c r="Y79" s="55"/>
      <c r="Z79" s="55"/>
      <c r="AA79" s="55"/>
      <c r="AB79" s="55"/>
      <c r="AC79" s="55"/>
      <c r="AD79" s="55"/>
      <c r="AE79" s="55">
        <f t="shared" si="21"/>
        <v>10</v>
      </c>
      <c r="AF79" s="55">
        <f t="shared" si="22"/>
        <v>3</v>
      </c>
      <c r="AG79" s="55">
        <f t="shared" si="23"/>
        <v>13</v>
      </c>
    </row>
    <row r="80" spans="1:33" x14ac:dyDescent="0.2">
      <c r="A80" s="49"/>
      <c r="B80" s="50" t="s">
        <v>75</v>
      </c>
      <c r="C80" s="51" t="s">
        <v>174</v>
      </c>
      <c r="D80" s="56">
        <f t="shared" si="12"/>
        <v>2</v>
      </c>
      <c r="E80" s="56">
        <f t="shared" si="13"/>
        <v>0</v>
      </c>
      <c r="F80" s="56">
        <f t="shared" si="14"/>
        <v>2</v>
      </c>
      <c r="G80" s="55">
        <v>2</v>
      </c>
      <c r="H80" s="55"/>
      <c r="I80" s="55">
        <v>2</v>
      </c>
      <c r="J80" s="55"/>
      <c r="K80" s="55"/>
      <c r="L80" s="55"/>
      <c r="M80" s="55"/>
      <c r="N80" s="55"/>
      <c r="O80" s="55"/>
      <c r="P80" s="55">
        <f t="shared" si="15"/>
        <v>2</v>
      </c>
      <c r="Q80" s="55">
        <f t="shared" si="16"/>
        <v>0</v>
      </c>
      <c r="R80" s="55">
        <f t="shared" si="17"/>
        <v>2</v>
      </c>
      <c r="S80" s="55">
        <f t="shared" si="18"/>
        <v>5</v>
      </c>
      <c r="T80" s="55">
        <f t="shared" si="19"/>
        <v>2</v>
      </c>
      <c r="U80" s="55">
        <f t="shared" si="20"/>
        <v>7</v>
      </c>
      <c r="V80" s="55">
        <v>4</v>
      </c>
      <c r="W80" s="55">
        <v>2</v>
      </c>
      <c r="X80" s="55">
        <v>6</v>
      </c>
      <c r="Y80" s="55">
        <v>1</v>
      </c>
      <c r="Z80" s="55"/>
      <c r="AA80" s="55">
        <v>1</v>
      </c>
      <c r="AB80" s="55">
        <v>0.75</v>
      </c>
      <c r="AC80" s="55"/>
      <c r="AD80" s="55">
        <v>0.75</v>
      </c>
      <c r="AE80" s="55">
        <f t="shared" si="21"/>
        <v>4.75</v>
      </c>
      <c r="AF80" s="55">
        <f t="shared" si="22"/>
        <v>2</v>
      </c>
      <c r="AG80" s="55">
        <f t="shared" si="23"/>
        <v>6.75</v>
      </c>
    </row>
    <row r="81" spans="1:33" x14ac:dyDescent="0.2">
      <c r="A81" s="49"/>
      <c r="B81" s="50" t="s">
        <v>71</v>
      </c>
      <c r="C81" s="51" t="s">
        <v>72</v>
      </c>
      <c r="D81" s="56">
        <f t="shared" si="12"/>
        <v>22</v>
      </c>
      <c r="E81" s="56">
        <f t="shared" si="13"/>
        <v>5</v>
      </c>
      <c r="F81" s="56">
        <f t="shared" si="14"/>
        <v>27</v>
      </c>
      <c r="G81" s="55">
        <v>12</v>
      </c>
      <c r="H81" s="55">
        <v>2</v>
      </c>
      <c r="I81" s="55">
        <v>14</v>
      </c>
      <c r="J81" s="55">
        <v>10</v>
      </c>
      <c r="K81" s="55">
        <v>3</v>
      </c>
      <c r="L81" s="55">
        <v>13</v>
      </c>
      <c r="M81" s="55">
        <v>7.13</v>
      </c>
      <c r="N81" s="55">
        <v>1.88</v>
      </c>
      <c r="O81" s="55">
        <v>9.01</v>
      </c>
      <c r="P81" s="55">
        <f t="shared" si="15"/>
        <v>19.13</v>
      </c>
      <c r="Q81" s="55">
        <f t="shared" si="16"/>
        <v>3.88</v>
      </c>
      <c r="R81" s="55">
        <f t="shared" si="17"/>
        <v>23.009999999999998</v>
      </c>
      <c r="S81" s="55">
        <f t="shared" si="18"/>
        <v>26</v>
      </c>
      <c r="T81" s="55">
        <f t="shared" si="19"/>
        <v>4</v>
      </c>
      <c r="U81" s="55">
        <f t="shared" si="20"/>
        <v>30</v>
      </c>
      <c r="V81" s="55">
        <v>7</v>
      </c>
      <c r="W81" s="55">
        <v>1</v>
      </c>
      <c r="X81" s="55">
        <v>8</v>
      </c>
      <c r="Y81" s="55">
        <v>19</v>
      </c>
      <c r="Z81" s="55">
        <v>3</v>
      </c>
      <c r="AA81" s="55">
        <v>22</v>
      </c>
      <c r="AB81" s="55">
        <v>11.66</v>
      </c>
      <c r="AC81" s="55">
        <v>2.25</v>
      </c>
      <c r="AD81" s="55">
        <v>13.91</v>
      </c>
      <c r="AE81" s="55">
        <f t="shared" si="21"/>
        <v>18.66</v>
      </c>
      <c r="AF81" s="55">
        <f t="shared" si="22"/>
        <v>3.25</v>
      </c>
      <c r="AG81" s="55">
        <f t="shared" si="23"/>
        <v>21.91</v>
      </c>
    </row>
    <row r="82" spans="1:33" x14ac:dyDescent="0.2">
      <c r="A82" s="49"/>
      <c r="B82" s="50" t="s">
        <v>77</v>
      </c>
      <c r="C82" s="51" t="s">
        <v>173</v>
      </c>
      <c r="D82" s="56">
        <f t="shared" si="12"/>
        <v>26</v>
      </c>
      <c r="E82" s="56">
        <f t="shared" si="13"/>
        <v>10</v>
      </c>
      <c r="F82" s="56">
        <f t="shared" si="14"/>
        <v>36</v>
      </c>
      <c r="G82" s="55">
        <v>24</v>
      </c>
      <c r="H82" s="55">
        <v>7</v>
      </c>
      <c r="I82" s="55">
        <v>31</v>
      </c>
      <c r="J82" s="55">
        <v>2</v>
      </c>
      <c r="K82" s="55">
        <v>3</v>
      </c>
      <c r="L82" s="55">
        <v>5</v>
      </c>
      <c r="M82" s="55">
        <v>1.1299999999999999</v>
      </c>
      <c r="N82" s="55">
        <v>2.25</v>
      </c>
      <c r="O82" s="55">
        <v>3.38</v>
      </c>
      <c r="P82" s="55">
        <f t="shared" si="15"/>
        <v>25.13</v>
      </c>
      <c r="Q82" s="55">
        <f t="shared" si="16"/>
        <v>9.25</v>
      </c>
      <c r="R82" s="55">
        <f t="shared" si="17"/>
        <v>34.379999999999995</v>
      </c>
      <c r="S82" s="55">
        <f t="shared" si="18"/>
        <v>29</v>
      </c>
      <c r="T82" s="55">
        <f t="shared" si="19"/>
        <v>4</v>
      </c>
      <c r="U82" s="55">
        <f t="shared" si="20"/>
        <v>33</v>
      </c>
      <c r="V82" s="55">
        <v>20</v>
      </c>
      <c r="W82" s="55">
        <v>4</v>
      </c>
      <c r="X82" s="55">
        <v>24</v>
      </c>
      <c r="Y82" s="55">
        <v>9</v>
      </c>
      <c r="Z82" s="55"/>
      <c r="AA82" s="55">
        <v>9</v>
      </c>
      <c r="AB82" s="55">
        <v>6.75</v>
      </c>
      <c r="AC82" s="55"/>
      <c r="AD82" s="55">
        <v>6.75</v>
      </c>
      <c r="AE82" s="55">
        <f t="shared" si="21"/>
        <v>26.75</v>
      </c>
      <c r="AF82" s="55">
        <f t="shared" si="22"/>
        <v>4</v>
      </c>
      <c r="AG82" s="55">
        <f t="shared" si="23"/>
        <v>30.75</v>
      </c>
    </row>
    <row r="83" spans="1:33" x14ac:dyDescent="0.2">
      <c r="A83" s="44"/>
      <c r="B83" s="50" t="s">
        <v>81</v>
      </c>
      <c r="C83" s="51" t="s">
        <v>178</v>
      </c>
      <c r="D83" s="56">
        <f t="shared" si="12"/>
        <v>27</v>
      </c>
      <c r="E83" s="56">
        <f t="shared" si="13"/>
        <v>2</v>
      </c>
      <c r="F83" s="56">
        <f t="shared" si="14"/>
        <v>29</v>
      </c>
      <c r="G83" s="55">
        <v>7</v>
      </c>
      <c r="H83" s="55"/>
      <c r="I83" s="55">
        <v>7</v>
      </c>
      <c r="J83" s="55">
        <v>20</v>
      </c>
      <c r="K83" s="55">
        <v>2</v>
      </c>
      <c r="L83" s="55">
        <v>22</v>
      </c>
      <c r="M83" s="55">
        <v>13.89</v>
      </c>
      <c r="N83" s="55">
        <v>1.1299999999999999</v>
      </c>
      <c r="O83" s="55">
        <v>15.020000000000001</v>
      </c>
      <c r="P83" s="55">
        <f t="shared" si="15"/>
        <v>20.89</v>
      </c>
      <c r="Q83" s="55">
        <f t="shared" si="16"/>
        <v>1.1299999999999999</v>
      </c>
      <c r="R83" s="55">
        <f t="shared" si="17"/>
        <v>22.02</v>
      </c>
      <c r="S83" s="55">
        <f t="shared" si="18"/>
        <v>27</v>
      </c>
      <c r="T83" s="55">
        <f t="shared" si="19"/>
        <v>6</v>
      </c>
      <c r="U83" s="55">
        <f t="shared" si="20"/>
        <v>33</v>
      </c>
      <c r="V83" s="55">
        <v>6</v>
      </c>
      <c r="W83" s="55">
        <v>2</v>
      </c>
      <c r="X83" s="55">
        <v>8</v>
      </c>
      <c r="Y83" s="55">
        <v>21</v>
      </c>
      <c r="Z83" s="55">
        <v>4</v>
      </c>
      <c r="AA83" s="55">
        <v>25</v>
      </c>
      <c r="AB83" s="55">
        <v>14.03</v>
      </c>
      <c r="AC83" s="55">
        <v>2.63</v>
      </c>
      <c r="AD83" s="55">
        <v>16.66</v>
      </c>
      <c r="AE83" s="55">
        <f t="shared" si="21"/>
        <v>20.03</v>
      </c>
      <c r="AF83" s="55">
        <f t="shared" si="22"/>
        <v>4.63</v>
      </c>
      <c r="AG83" s="55">
        <f t="shared" si="23"/>
        <v>24.66</v>
      </c>
    </row>
    <row r="84" spans="1:33" x14ac:dyDescent="0.2">
      <c r="A84" s="46">
        <v>9</v>
      </c>
      <c r="B84" s="47" t="s">
        <v>36</v>
      </c>
      <c r="C84" s="48"/>
      <c r="D84" s="55">
        <f t="shared" si="12"/>
        <v>188</v>
      </c>
      <c r="E84" s="55">
        <f t="shared" si="13"/>
        <v>87</v>
      </c>
      <c r="F84" s="55">
        <f t="shared" si="14"/>
        <v>275</v>
      </c>
      <c r="G84" s="55">
        <v>108</v>
      </c>
      <c r="H84" s="55">
        <v>54</v>
      </c>
      <c r="I84" s="55">
        <v>162</v>
      </c>
      <c r="J84" s="55">
        <v>80</v>
      </c>
      <c r="K84" s="55">
        <v>33</v>
      </c>
      <c r="L84" s="55">
        <v>113</v>
      </c>
      <c r="M84" s="55">
        <v>52.240000000000016</v>
      </c>
      <c r="N84" s="55">
        <v>22.060000000000002</v>
      </c>
      <c r="O84" s="55">
        <v>74.300000000000011</v>
      </c>
      <c r="P84" s="55">
        <f t="shared" si="15"/>
        <v>160.24</v>
      </c>
      <c r="Q84" s="55">
        <f t="shared" si="16"/>
        <v>76.06</v>
      </c>
      <c r="R84" s="55">
        <f t="shared" si="17"/>
        <v>236.3</v>
      </c>
      <c r="S84" s="55">
        <f t="shared" si="18"/>
        <v>204</v>
      </c>
      <c r="T84" s="55">
        <f t="shared" si="19"/>
        <v>90</v>
      </c>
      <c r="U84" s="55">
        <f t="shared" si="20"/>
        <v>294</v>
      </c>
      <c r="V84" s="55">
        <v>129</v>
      </c>
      <c r="W84" s="55">
        <v>58</v>
      </c>
      <c r="X84" s="55">
        <v>187</v>
      </c>
      <c r="Y84" s="55">
        <v>75</v>
      </c>
      <c r="Z84" s="55">
        <v>32</v>
      </c>
      <c r="AA84" s="55">
        <v>107</v>
      </c>
      <c r="AB84" s="55">
        <v>49.45000000000001</v>
      </c>
      <c r="AC84" s="55">
        <v>21.67</v>
      </c>
      <c r="AD84" s="55">
        <v>71.120000000000019</v>
      </c>
      <c r="AE84" s="55">
        <f t="shared" si="21"/>
        <v>178.45000000000002</v>
      </c>
      <c r="AF84" s="55">
        <f t="shared" si="22"/>
        <v>79.67</v>
      </c>
      <c r="AG84" s="55">
        <f t="shared" si="23"/>
        <v>258.12</v>
      </c>
    </row>
    <row r="85" spans="1:33" x14ac:dyDescent="0.2">
      <c r="A85" s="49"/>
      <c r="B85" s="50" t="s">
        <v>69</v>
      </c>
      <c r="C85" s="51" t="s">
        <v>171</v>
      </c>
      <c r="D85" s="56">
        <f t="shared" si="12"/>
        <v>109</v>
      </c>
      <c r="E85" s="56">
        <f t="shared" si="13"/>
        <v>64</v>
      </c>
      <c r="F85" s="56">
        <f t="shared" si="14"/>
        <v>173</v>
      </c>
      <c r="G85" s="55">
        <v>62</v>
      </c>
      <c r="H85" s="55">
        <v>38</v>
      </c>
      <c r="I85" s="55">
        <v>100</v>
      </c>
      <c r="J85" s="55">
        <v>47</v>
      </c>
      <c r="K85" s="55">
        <v>26</v>
      </c>
      <c r="L85" s="55">
        <v>73</v>
      </c>
      <c r="M85" s="55">
        <v>30.079999999999995</v>
      </c>
      <c r="N85" s="55">
        <v>17.180000000000003</v>
      </c>
      <c r="O85" s="55">
        <v>47.260000000000019</v>
      </c>
      <c r="P85" s="55">
        <f t="shared" si="15"/>
        <v>92.08</v>
      </c>
      <c r="Q85" s="55">
        <f t="shared" si="16"/>
        <v>55.180000000000007</v>
      </c>
      <c r="R85" s="55">
        <f t="shared" si="17"/>
        <v>147.26</v>
      </c>
      <c r="S85" s="55">
        <f t="shared" si="18"/>
        <v>115</v>
      </c>
      <c r="T85" s="55">
        <f t="shared" si="19"/>
        <v>68</v>
      </c>
      <c r="U85" s="55">
        <f t="shared" si="20"/>
        <v>183</v>
      </c>
      <c r="V85" s="55">
        <v>71</v>
      </c>
      <c r="W85" s="55">
        <v>44</v>
      </c>
      <c r="X85" s="55">
        <v>115</v>
      </c>
      <c r="Y85" s="55">
        <v>44</v>
      </c>
      <c r="Z85" s="55">
        <v>24</v>
      </c>
      <c r="AA85" s="55">
        <v>68</v>
      </c>
      <c r="AB85" s="55">
        <v>29.169999999999998</v>
      </c>
      <c r="AC85" s="55">
        <v>15.670000000000002</v>
      </c>
      <c r="AD85" s="55">
        <v>44.840000000000018</v>
      </c>
      <c r="AE85" s="55">
        <f t="shared" si="21"/>
        <v>100.17</v>
      </c>
      <c r="AF85" s="55">
        <f t="shared" si="22"/>
        <v>59.67</v>
      </c>
      <c r="AG85" s="55">
        <f t="shared" si="23"/>
        <v>159.84</v>
      </c>
    </row>
    <row r="86" spans="1:33" x14ac:dyDescent="0.2">
      <c r="A86" s="49"/>
      <c r="B86" s="50" t="s">
        <v>84</v>
      </c>
      <c r="C86" s="51" t="s">
        <v>172</v>
      </c>
      <c r="D86" s="56">
        <f t="shared" si="12"/>
        <v>2</v>
      </c>
      <c r="E86" s="56">
        <f t="shared" si="13"/>
        <v>1</v>
      </c>
      <c r="F86" s="56">
        <f t="shared" si="14"/>
        <v>3</v>
      </c>
      <c r="G86" s="55">
        <v>2</v>
      </c>
      <c r="H86" s="55">
        <v>1</v>
      </c>
      <c r="I86" s="55">
        <v>3</v>
      </c>
      <c r="J86" s="55"/>
      <c r="K86" s="55"/>
      <c r="L86" s="55"/>
      <c r="M86" s="55"/>
      <c r="N86" s="55"/>
      <c r="O86" s="55"/>
      <c r="P86" s="55">
        <f t="shared" si="15"/>
        <v>2</v>
      </c>
      <c r="Q86" s="55">
        <f t="shared" si="16"/>
        <v>1</v>
      </c>
      <c r="R86" s="55">
        <f t="shared" si="17"/>
        <v>3</v>
      </c>
      <c r="S86" s="55">
        <f t="shared" si="18"/>
        <v>1</v>
      </c>
      <c r="T86" s="55">
        <f t="shared" si="19"/>
        <v>0</v>
      </c>
      <c r="U86" s="55">
        <f t="shared" si="20"/>
        <v>1</v>
      </c>
      <c r="V86" s="55">
        <v>1</v>
      </c>
      <c r="W86" s="55"/>
      <c r="X86" s="55">
        <v>1</v>
      </c>
      <c r="Y86" s="55"/>
      <c r="Z86" s="55"/>
      <c r="AA86" s="55"/>
      <c r="AB86" s="55"/>
      <c r="AC86" s="55"/>
      <c r="AD86" s="55"/>
      <c r="AE86" s="55">
        <f t="shared" si="21"/>
        <v>1</v>
      </c>
      <c r="AF86" s="55">
        <f t="shared" si="22"/>
        <v>0</v>
      </c>
      <c r="AG86" s="55">
        <f t="shared" si="23"/>
        <v>1</v>
      </c>
    </row>
    <row r="87" spans="1:33" x14ac:dyDescent="0.2">
      <c r="A87" s="49"/>
      <c r="B87" s="50" t="s">
        <v>85</v>
      </c>
      <c r="C87" s="51" t="s">
        <v>72</v>
      </c>
      <c r="D87" s="56">
        <f t="shared" si="12"/>
        <v>56</v>
      </c>
      <c r="E87" s="56">
        <f t="shared" si="13"/>
        <v>21</v>
      </c>
      <c r="F87" s="56">
        <f t="shared" si="14"/>
        <v>77</v>
      </c>
      <c r="G87" s="55">
        <v>33</v>
      </c>
      <c r="H87" s="55">
        <v>14</v>
      </c>
      <c r="I87" s="55">
        <v>47</v>
      </c>
      <c r="J87" s="55">
        <v>23</v>
      </c>
      <c r="K87" s="55">
        <v>7</v>
      </c>
      <c r="L87" s="55">
        <v>30</v>
      </c>
      <c r="M87" s="55">
        <v>14.66</v>
      </c>
      <c r="N87" s="55">
        <v>4.88</v>
      </c>
      <c r="O87" s="55">
        <v>19.54</v>
      </c>
      <c r="P87" s="55">
        <f t="shared" si="15"/>
        <v>47.66</v>
      </c>
      <c r="Q87" s="55">
        <f t="shared" si="16"/>
        <v>18.88</v>
      </c>
      <c r="R87" s="55">
        <f t="shared" si="17"/>
        <v>66.539999999999992</v>
      </c>
      <c r="S87" s="55">
        <f t="shared" si="18"/>
        <v>58</v>
      </c>
      <c r="T87" s="55">
        <f t="shared" si="19"/>
        <v>17</v>
      </c>
      <c r="U87" s="55">
        <f t="shared" si="20"/>
        <v>75</v>
      </c>
      <c r="V87" s="55">
        <v>39</v>
      </c>
      <c r="W87" s="55">
        <v>11</v>
      </c>
      <c r="X87" s="55">
        <v>50</v>
      </c>
      <c r="Y87" s="55">
        <v>19</v>
      </c>
      <c r="Z87" s="55">
        <v>6</v>
      </c>
      <c r="AA87" s="55">
        <v>25</v>
      </c>
      <c r="AB87" s="55">
        <v>11.280000000000001</v>
      </c>
      <c r="AC87" s="55">
        <v>4.5</v>
      </c>
      <c r="AD87" s="55">
        <v>15.780000000000001</v>
      </c>
      <c r="AE87" s="55">
        <f t="shared" si="21"/>
        <v>50.28</v>
      </c>
      <c r="AF87" s="55">
        <f t="shared" si="22"/>
        <v>15.5</v>
      </c>
      <c r="AG87" s="55">
        <f t="shared" si="23"/>
        <v>65.78</v>
      </c>
    </row>
    <row r="88" spans="1:33" x14ac:dyDescent="0.2">
      <c r="A88" s="49"/>
      <c r="B88" s="50" t="s">
        <v>86</v>
      </c>
      <c r="C88" s="51" t="s">
        <v>173</v>
      </c>
      <c r="D88" s="56">
        <f t="shared" si="12"/>
        <v>21</v>
      </c>
      <c r="E88" s="56">
        <f t="shared" si="13"/>
        <v>1</v>
      </c>
      <c r="F88" s="56">
        <f t="shared" si="14"/>
        <v>22</v>
      </c>
      <c r="G88" s="55">
        <v>11</v>
      </c>
      <c r="H88" s="55">
        <v>1</v>
      </c>
      <c r="I88" s="55">
        <v>12</v>
      </c>
      <c r="J88" s="55">
        <v>10</v>
      </c>
      <c r="K88" s="55"/>
      <c r="L88" s="55">
        <v>10</v>
      </c>
      <c r="M88" s="55">
        <v>7.5</v>
      </c>
      <c r="N88" s="55"/>
      <c r="O88" s="55">
        <v>7.5</v>
      </c>
      <c r="P88" s="55">
        <f t="shared" si="15"/>
        <v>18.5</v>
      </c>
      <c r="Q88" s="55">
        <f t="shared" si="16"/>
        <v>1</v>
      </c>
      <c r="R88" s="55">
        <f t="shared" si="17"/>
        <v>19.5</v>
      </c>
      <c r="S88" s="55">
        <f t="shared" si="18"/>
        <v>30</v>
      </c>
      <c r="T88" s="55">
        <f t="shared" si="19"/>
        <v>5</v>
      </c>
      <c r="U88" s="55">
        <f t="shared" si="20"/>
        <v>35</v>
      </c>
      <c r="V88" s="55">
        <v>18</v>
      </c>
      <c r="W88" s="55">
        <v>3</v>
      </c>
      <c r="X88" s="55">
        <v>21</v>
      </c>
      <c r="Y88" s="55">
        <v>12</v>
      </c>
      <c r="Z88" s="55">
        <v>2</v>
      </c>
      <c r="AA88" s="55">
        <v>14</v>
      </c>
      <c r="AB88" s="55">
        <v>9</v>
      </c>
      <c r="AC88" s="55">
        <v>1.5</v>
      </c>
      <c r="AD88" s="55">
        <v>10.5</v>
      </c>
      <c r="AE88" s="55">
        <f t="shared" si="21"/>
        <v>27</v>
      </c>
      <c r="AF88" s="55">
        <f t="shared" si="22"/>
        <v>4.5</v>
      </c>
      <c r="AG88" s="55">
        <f t="shared" si="23"/>
        <v>31.5</v>
      </c>
    </row>
    <row r="89" spans="1:33" x14ac:dyDescent="0.2">
      <c r="A89" s="43" t="s">
        <v>123</v>
      </c>
      <c r="B89" s="44"/>
      <c r="C89" s="45"/>
      <c r="D89" s="54">
        <f t="shared" si="12"/>
        <v>316</v>
      </c>
      <c r="E89" s="54">
        <f t="shared" si="13"/>
        <v>220</v>
      </c>
      <c r="F89" s="54">
        <f t="shared" si="14"/>
        <v>536</v>
      </c>
      <c r="G89" s="54">
        <v>242</v>
      </c>
      <c r="H89" s="54">
        <v>168</v>
      </c>
      <c r="I89" s="54">
        <v>410</v>
      </c>
      <c r="J89" s="54">
        <v>74</v>
      </c>
      <c r="K89" s="54">
        <v>52</v>
      </c>
      <c r="L89" s="54">
        <v>126</v>
      </c>
      <c r="M89" s="54">
        <v>47.750000000000036</v>
      </c>
      <c r="N89" s="54">
        <v>33.449999999999996</v>
      </c>
      <c r="O89" s="54">
        <v>81.2</v>
      </c>
      <c r="P89" s="54">
        <f t="shared" si="15"/>
        <v>289.75000000000006</v>
      </c>
      <c r="Q89" s="54">
        <f t="shared" si="16"/>
        <v>201.45</v>
      </c>
      <c r="R89" s="54">
        <f t="shared" si="17"/>
        <v>491.20000000000005</v>
      </c>
      <c r="S89" s="54">
        <f t="shared" si="18"/>
        <v>315</v>
      </c>
      <c r="T89" s="54">
        <f t="shared" si="19"/>
        <v>213</v>
      </c>
      <c r="U89" s="54">
        <f t="shared" si="20"/>
        <v>528</v>
      </c>
      <c r="V89" s="54">
        <v>225</v>
      </c>
      <c r="W89" s="54">
        <v>174</v>
      </c>
      <c r="X89" s="54">
        <v>399</v>
      </c>
      <c r="Y89" s="54">
        <v>90</v>
      </c>
      <c r="Z89" s="54">
        <v>39</v>
      </c>
      <c r="AA89" s="54">
        <v>129</v>
      </c>
      <c r="AB89" s="54">
        <v>57.53000000000003</v>
      </c>
      <c r="AC89" s="54">
        <v>23.089999999999996</v>
      </c>
      <c r="AD89" s="54">
        <v>80.620000000000019</v>
      </c>
      <c r="AE89" s="54">
        <f t="shared" si="21"/>
        <v>282.53000000000003</v>
      </c>
      <c r="AF89" s="54">
        <f t="shared" si="22"/>
        <v>197.09</v>
      </c>
      <c r="AG89" s="54">
        <f t="shared" si="23"/>
        <v>479.62</v>
      </c>
    </row>
    <row r="90" spans="1:33" x14ac:dyDescent="0.2">
      <c r="A90" s="46">
        <v>6</v>
      </c>
      <c r="B90" s="47" t="s">
        <v>54</v>
      </c>
      <c r="C90" s="48"/>
      <c r="D90" s="55">
        <f t="shared" si="12"/>
        <v>2</v>
      </c>
      <c r="E90" s="55">
        <f t="shared" si="13"/>
        <v>0</v>
      </c>
      <c r="F90" s="55">
        <f t="shared" si="14"/>
        <v>2</v>
      </c>
      <c r="G90" s="55"/>
      <c r="H90" s="55"/>
      <c r="I90" s="55"/>
      <c r="J90" s="55">
        <v>2</v>
      </c>
      <c r="K90" s="55"/>
      <c r="L90" s="55">
        <v>2</v>
      </c>
      <c r="M90" s="55">
        <v>1.1299999999999999</v>
      </c>
      <c r="N90" s="55"/>
      <c r="O90" s="55">
        <v>1.1299999999999999</v>
      </c>
      <c r="P90" s="55">
        <f t="shared" si="15"/>
        <v>1.1299999999999999</v>
      </c>
      <c r="Q90" s="55">
        <f t="shared" si="16"/>
        <v>0</v>
      </c>
      <c r="R90" s="55">
        <f t="shared" si="17"/>
        <v>1.1299999999999999</v>
      </c>
      <c r="S90" s="55">
        <f t="shared" si="18"/>
        <v>0</v>
      </c>
      <c r="T90" s="55">
        <f t="shared" si="19"/>
        <v>0</v>
      </c>
      <c r="U90" s="55">
        <f t="shared" si="20"/>
        <v>0</v>
      </c>
      <c r="V90" s="55"/>
      <c r="W90" s="55"/>
      <c r="X90" s="55"/>
      <c r="Y90" s="55"/>
      <c r="Z90" s="55"/>
      <c r="AA90" s="55"/>
      <c r="AB90" s="55"/>
      <c r="AC90" s="55"/>
      <c r="AD90" s="2"/>
      <c r="AE90" s="55">
        <f t="shared" si="21"/>
        <v>0</v>
      </c>
      <c r="AF90" s="55">
        <f t="shared" si="22"/>
        <v>0</v>
      </c>
      <c r="AG90" s="55">
        <f t="shared" si="23"/>
        <v>0</v>
      </c>
    </row>
    <row r="91" spans="1:33" x14ac:dyDescent="0.2">
      <c r="A91" s="44"/>
      <c r="B91" s="50" t="s">
        <v>87</v>
      </c>
      <c r="C91" s="51" t="s">
        <v>183</v>
      </c>
      <c r="D91" s="56">
        <f t="shared" si="12"/>
        <v>2</v>
      </c>
      <c r="E91" s="56">
        <f t="shared" si="13"/>
        <v>0</v>
      </c>
      <c r="F91" s="56">
        <f t="shared" si="14"/>
        <v>2</v>
      </c>
      <c r="G91" s="55"/>
      <c r="H91" s="55"/>
      <c r="I91" s="55"/>
      <c r="J91" s="55">
        <v>2</v>
      </c>
      <c r="K91" s="55"/>
      <c r="L91" s="55">
        <v>2</v>
      </c>
      <c r="M91" s="55">
        <v>1.1299999999999999</v>
      </c>
      <c r="N91" s="55"/>
      <c r="O91" s="55">
        <v>1.1299999999999999</v>
      </c>
      <c r="P91" s="55">
        <f t="shared" si="15"/>
        <v>1.1299999999999999</v>
      </c>
      <c r="Q91" s="55">
        <f t="shared" si="16"/>
        <v>0</v>
      </c>
      <c r="R91" s="55">
        <f t="shared" si="17"/>
        <v>1.1299999999999999</v>
      </c>
      <c r="S91" s="55">
        <f t="shared" si="18"/>
        <v>0</v>
      </c>
      <c r="T91" s="55">
        <f t="shared" si="19"/>
        <v>0</v>
      </c>
      <c r="U91" s="55">
        <f t="shared" si="20"/>
        <v>0</v>
      </c>
      <c r="V91" s="55"/>
      <c r="W91" s="55"/>
      <c r="X91" s="55"/>
      <c r="Y91" s="55"/>
      <c r="Z91" s="55"/>
      <c r="AA91" s="55"/>
      <c r="AB91" s="55"/>
      <c r="AC91" s="55"/>
      <c r="AD91" s="2"/>
      <c r="AE91" s="55">
        <f t="shared" si="21"/>
        <v>0</v>
      </c>
      <c r="AF91" s="55">
        <f t="shared" si="22"/>
        <v>0</v>
      </c>
      <c r="AG91" s="55">
        <f t="shared" si="23"/>
        <v>0</v>
      </c>
    </row>
    <row r="92" spans="1:33" x14ac:dyDescent="0.2">
      <c r="A92" s="46">
        <v>7</v>
      </c>
      <c r="B92" s="47" t="s">
        <v>115</v>
      </c>
      <c r="C92" s="48"/>
      <c r="D92" s="55">
        <f t="shared" si="12"/>
        <v>219</v>
      </c>
      <c r="E92" s="55">
        <f t="shared" si="13"/>
        <v>144</v>
      </c>
      <c r="F92" s="55">
        <f t="shared" si="14"/>
        <v>363</v>
      </c>
      <c r="G92" s="55">
        <v>173</v>
      </c>
      <c r="H92" s="55">
        <v>110</v>
      </c>
      <c r="I92" s="55">
        <v>283</v>
      </c>
      <c r="J92" s="55">
        <v>46</v>
      </c>
      <c r="K92" s="55">
        <v>34</v>
      </c>
      <c r="L92" s="55">
        <v>80</v>
      </c>
      <c r="M92" s="55">
        <v>32.539999999999992</v>
      </c>
      <c r="N92" s="55">
        <v>22.299999999999997</v>
      </c>
      <c r="O92" s="55">
        <v>54.839999999999996</v>
      </c>
      <c r="P92" s="55">
        <f t="shared" si="15"/>
        <v>205.54</v>
      </c>
      <c r="Q92" s="55">
        <f t="shared" si="16"/>
        <v>132.30000000000001</v>
      </c>
      <c r="R92" s="55">
        <f t="shared" si="17"/>
        <v>337.84000000000003</v>
      </c>
      <c r="S92" s="55">
        <f t="shared" si="18"/>
        <v>223</v>
      </c>
      <c r="T92" s="55">
        <f t="shared" si="19"/>
        <v>146</v>
      </c>
      <c r="U92" s="2">
        <f t="shared" si="20"/>
        <v>369</v>
      </c>
      <c r="V92" s="55">
        <v>157</v>
      </c>
      <c r="W92" s="55">
        <v>119</v>
      </c>
      <c r="X92" s="55">
        <v>276</v>
      </c>
      <c r="Y92" s="55">
        <v>66</v>
      </c>
      <c r="Z92" s="55">
        <v>27</v>
      </c>
      <c r="AA92" s="55">
        <v>93</v>
      </c>
      <c r="AB92" s="55">
        <v>43.1</v>
      </c>
      <c r="AC92" s="55">
        <v>16.680000000000003</v>
      </c>
      <c r="AD92" s="55">
        <v>59.780000000000008</v>
      </c>
      <c r="AE92" s="55">
        <f t="shared" si="21"/>
        <v>200.1</v>
      </c>
      <c r="AF92" s="55">
        <f t="shared" si="22"/>
        <v>135.68</v>
      </c>
      <c r="AG92" s="55">
        <f t="shared" si="23"/>
        <v>335.78</v>
      </c>
    </row>
    <row r="93" spans="1:33" x14ac:dyDescent="0.2">
      <c r="A93" s="49"/>
      <c r="B93" s="50" t="s">
        <v>24</v>
      </c>
      <c r="C93" s="51" t="s">
        <v>181</v>
      </c>
      <c r="D93" s="56">
        <f t="shared" si="12"/>
        <v>15</v>
      </c>
      <c r="E93" s="56">
        <f t="shared" si="13"/>
        <v>9</v>
      </c>
      <c r="F93" s="56">
        <f t="shared" si="14"/>
        <v>24</v>
      </c>
      <c r="G93" s="55">
        <v>13</v>
      </c>
      <c r="H93" s="55">
        <v>8</v>
      </c>
      <c r="I93" s="55">
        <v>21</v>
      </c>
      <c r="J93" s="55">
        <v>2</v>
      </c>
      <c r="K93" s="55">
        <v>1</v>
      </c>
      <c r="L93" s="55">
        <v>3</v>
      </c>
      <c r="M93" s="55">
        <v>1.5</v>
      </c>
      <c r="N93" s="55">
        <v>0.75</v>
      </c>
      <c r="O93" s="55">
        <v>2.25</v>
      </c>
      <c r="P93" s="55">
        <f t="shared" si="15"/>
        <v>14.5</v>
      </c>
      <c r="Q93" s="55">
        <f t="shared" si="16"/>
        <v>8.75</v>
      </c>
      <c r="R93" s="55">
        <f t="shared" si="17"/>
        <v>23.25</v>
      </c>
      <c r="S93" s="55">
        <f t="shared" si="18"/>
        <v>11</v>
      </c>
      <c r="T93" s="55">
        <f t="shared" si="19"/>
        <v>9</v>
      </c>
      <c r="U93" s="2">
        <f t="shared" si="20"/>
        <v>20</v>
      </c>
      <c r="V93" s="55">
        <v>9</v>
      </c>
      <c r="W93" s="55">
        <v>8</v>
      </c>
      <c r="X93" s="55">
        <v>17</v>
      </c>
      <c r="Y93" s="55">
        <v>2</v>
      </c>
      <c r="Z93" s="55">
        <v>1</v>
      </c>
      <c r="AA93" s="55">
        <v>3</v>
      </c>
      <c r="AB93" s="55">
        <v>1.1299999999999999</v>
      </c>
      <c r="AC93" s="55">
        <v>0.75</v>
      </c>
      <c r="AD93" s="55">
        <v>1.88</v>
      </c>
      <c r="AE93" s="55">
        <f t="shared" si="21"/>
        <v>10.129999999999999</v>
      </c>
      <c r="AF93" s="55">
        <f t="shared" si="22"/>
        <v>8.75</v>
      </c>
      <c r="AG93" s="55">
        <f t="shared" si="23"/>
        <v>18.88</v>
      </c>
    </row>
    <row r="94" spans="1:33" x14ac:dyDescent="0.2">
      <c r="A94" s="49"/>
      <c r="B94" s="50" t="s">
        <v>27</v>
      </c>
      <c r="C94" s="51" t="s">
        <v>182</v>
      </c>
      <c r="D94" s="56">
        <f t="shared" si="12"/>
        <v>6</v>
      </c>
      <c r="E94" s="56">
        <f t="shared" si="13"/>
        <v>26</v>
      </c>
      <c r="F94" s="56">
        <f t="shared" si="14"/>
        <v>32</v>
      </c>
      <c r="G94" s="55">
        <v>5</v>
      </c>
      <c r="H94" s="55">
        <v>21</v>
      </c>
      <c r="I94" s="55">
        <v>26</v>
      </c>
      <c r="J94" s="55">
        <v>1</v>
      </c>
      <c r="K94" s="55">
        <v>5</v>
      </c>
      <c r="L94" s="55">
        <v>6</v>
      </c>
      <c r="M94" s="55">
        <v>0.75</v>
      </c>
      <c r="N94" s="55">
        <v>3.38</v>
      </c>
      <c r="O94" s="55">
        <v>4.13</v>
      </c>
      <c r="P94" s="55">
        <f t="shared" si="15"/>
        <v>5.75</v>
      </c>
      <c r="Q94" s="55">
        <f t="shared" si="16"/>
        <v>24.38</v>
      </c>
      <c r="R94" s="55">
        <f t="shared" si="17"/>
        <v>30.13</v>
      </c>
      <c r="S94" s="55">
        <f t="shared" si="18"/>
        <v>4</v>
      </c>
      <c r="T94" s="55">
        <f t="shared" si="19"/>
        <v>26</v>
      </c>
      <c r="U94" s="2">
        <f t="shared" si="20"/>
        <v>30</v>
      </c>
      <c r="V94" s="55">
        <v>2</v>
      </c>
      <c r="W94" s="55">
        <v>22</v>
      </c>
      <c r="X94" s="55">
        <v>24</v>
      </c>
      <c r="Y94" s="55">
        <v>2</v>
      </c>
      <c r="Z94" s="55">
        <v>4</v>
      </c>
      <c r="AA94" s="55">
        <v>6</v>
      </c>
      <c r="AB94" s="55">
        <v>0.38</v>
      </c>
      <c r="AC94" s="55">
        <v>1.8899999999999997</v>
      </c>
      <c r="AD94" s="55">
        <v>2.2699999999999996</v>
      </c>
      <c r="AE94" s="55">
        <f t="shared" si="21"/>
        <v>2.38</v>
      </c>
      <c r="AF94" s="55">
        <f t="shared" si="22"/>
        <v>23.89</v>
      </c>
      <c r="AG94" s="55">
        <f t="shared" si="23"/>
        <v>26.27</v>
      </c>
    </row>
    <row r="95" spans="1:33" x14ac:dyDescent="0.2">
      <c r="A95" s="49"/>
      <c r="B95" s="50" t="s">
        <v>90</v>
      </c>
      <c r="C95" s="51" t="s">
        <v>187</v>
      </c>
      <c r="D95" s="56">
        <f t="shared" si="12"/>
        <v>42</v>
      </c>
      <c r="E95" s="56">
        <f t="shared" si="13"/>
        <v>22</v>
      </c>
      <c r="F95" s="56">
        <f t="shared" si="14"/>
        <v>64</v>
      </c>
      <c r="G95" s="55">
        <v>29</v>
      </c>
      <c r="H95" s="55">
        <v>13</v>
      </c>
      <c r="I95" s="55">
        <v>42</v>
      </c>
      <c r="J95" s="55">
        <v>13</v>
      </c>
      <c r="K95" s="55">
        <v>9</v>
      </c>
      <c r="L95" s="55">
        <v>22</v>
      </c>
      <c r="M95" s="55">
        <v>8.27</v>
      </c>
      <c r="N95" s="55">
        <v>4.8999999999999995</v>
      </c>
      <c r="O95" s="55">
        <v>13.170000000000003</v>
      </c>
      <c r="P95" s="55">
        <f t="shared" si="15"/>
        <v>37.269999999999996</v>
      </c>
      <c r="Q95" s="55">
        <f t="shared" si="16"/>
        <v>17.899999999999999</v>
      </c>
      <c r="R95" s="55">
        <f t="shared" si="17"/>
        <v>55.169999999999995</v>
      </c>
      <c r="S95" s="55">
        <f t="shared" si="18"/>
        <v>41</v>
      </c>
      <c r="T95" s="55">
        <f t="shared" si="19"/>
        <v>23</v>
      </c>
      <c r="U95" s="2">
        <f t="shared" si="20"/>
        <v>64</v>
      </c>
      <c r="V95" s="55">
        <v>23</v>
      </c>
      <c r="W95" s="55">
        <v>17</v>
      </c>
      <c r="X95" s="55">
        <v>40</v>
      </c>
      <c r="Y95" s="55">
        <v>18</v>
      </c>
      <c r="Z95" s="55">
        <v>6</v>
      </c>
      <c r="AA95" s="55">
        <v>24</v>
      </c>
      <c r="AB95" s="55">
        <v>12.39</v>
      </c>
      <c r="AC95" s="55">
        <v>3.76</v>
      </c>
      <c r="AD95" s="55">
        <v>16.150000000000002</v>
      </c>
      <c r="AE95" s="55">
        <f t="shared" si="21"/>
        <v>35.39</v>
      </c>
      <c r="AF95" s="55">
        <f t="shared" si="22"/>
        <v>20.759999999999998</v>
      </c>
      <c r="AG95" s="55">
        <f t="shared" si="23"/>
        <v>56.15</v>
      </c>
    </row>
    <row r="96" spans="1:33" x14ac:dyDescent="0.2">
      <c r="A96" s="49"/>
      <c r="B96" s="50" t="s">
        <v>91</v>
      </c>
      <c r="C96" s="51" t="s">
        <v>92</v>
      </c>
      <c r="D96" s="56">
        <f t="shared" si="12"/>
        <v>21</v>
      </c>
      <c r="E96" s="56">
        <f t="shared" si="13"/>
        <v>36</v>
      </c>
      <c r="F96" s="56">
        <f t="shared" si="14"/>
        <v>57</v>
      </c>
      <c r="G96" s="55">
        <v>19</v>
      </c>
      <c r="H96" s="55">
        <v>27</v>
      </c>
      <c r="I96" s="55">
        <v>46</v>
      </c>
      <c r="J96" s="55">
        <v>2</v>
      </c>
      <c r="K96" s="55">
        <v>9</v>
      </c>
      <c r="L96" s="55">
        <v>11</v>
      </c>
      <c r="M96" s="55">
        <v>1.5</v>
      </c>
      <c r="N96" s="55">
        <v>6.38</v>
      </c>
      <c r="O96" s="55">
        <v>7.88</v>
      </c>
      <c r="P96" s="55">
        <f t="shared" si="15"/>
        <v>20.5</v>
      </c>
      <c r="Q96" s="55">
        <f t="shared" si="16"/>
        <v>33.380000000000003</v>
      </c>
      <c r="R96" s="55">
        <f t="shared" si="17"/>
        <v>53.88</v>
      </c>
      <c r="S96" s="55">
        <f t="shared" si="18"/>
        <v>17</v>
      </c>
      <c r="T96" s="55">
        <f t="shared" si="19"/>
        <v>35</v>
      </c>
      <c r="U96" s="2">
        <f t="shared" si="20"/>
        <v>52</v>
      </c>
      <c r="V96" s="55">
        <v>14</v>
      </c>
      <c r="W96" s="55">
        <v>31</v>
      </c>
      <c r="X96" s="55">
        <v>45</v>
      </c>
      <c r="Y96" s="55">
        <v>3</v>
      </c>
      <c r="Z96" s="55">
        <v>4</v>
      </c>
      <c r="AA96" s="55">
        <v>7</v>
      </c>
      <c r="AB96" s="55">
        <v>2.38</v>
      </c>
      <c r="AC96" s="55">
        <v>2.63</v>
      </c>
      <c r="AD96" s="55">
        <v>5.01</v>
      </c>
      <c r="AE96" s="55">
        <f t="shared" si="21"/>
        <v>16.38</v>
      </c>
      <c r="AF96" s="55">
        <f t="shared" si="22"/>
        <v>33.630000000000003</v>
      </c>
      <c r="AG96" s="55">
        <f t="shared" si="23"/>
        <v>50.010000000000005</v>
      </c>
    </row>
    <row r="97" spans="1:33" x14ac:dyDescent="0.2">
      <c r="A97" s="49"/>
      <c r="B97" s="50" t="s">
        <v>25</v>
      </c>
      <c r="C97" s="51" t="s">
        <v>26</v>
      </c>
      <c r="D97" s="56">
        <f t="shared" si="12"/>
        <v>32</v>
      </c>
      <c r="E97" s="56">
        <f t="shared" si="13"/>
        <v>12</v>
      </c>
      <c r="F97" s="56">
        <f t="shared" si="14"/>
        <v>44</v>
      </c>
      <c r="G97" s="55">
        <v>21</v>
      </c>
      <c r="H97" s="55">
        <v>10</v>
      </c>
      <c r="I97" s="55">
        <v>31</v>
      </c>
      <c r="J97" s="55">
        <v>11</v>
      </c>
      <c r="K97" s="55">
        <v>2</v>
      </c>
      <c r="L97" s="55">
        <v>13</v>
      </c>
      <c r="M97" s="55">
        <v>7.88</v>
      </c>
      <c r="N97" s="55">
        <v>1.5</v>
      </c>
      <c r="O97" s="55">
        <v>9.379999999999999</v>
      </c>
      <c r="P97" s="55">
        <f t="shared" si="15"/>
        <v>28.88</v>
      </c>
      <c r="Q97" s="55">
        <f t="shared" si="16"/>
        <v>11.5</v>
      </c>
      <c r="R97" s="55">
        <f t="shared" si="17"/>
        <v>40.379999999999995</v>
      </c>
      <c r="S97" s="55">
        <f t="shared" si="18"/>
        <v>40</v>
      </c>
      <c r="T97" s="55">
        <f t="shared" si="19"/>
        <v>15</v>
      </c>
      <c r="U97" s="2">
        <f t="shared" si="20"/>
        <v>55</v>
      </c>
      <c r="V97" s="55">
        <v>19</v>
      </c>
      <c r="W97" s="55">
        <v>10</v>
      </c>
      <c r="X97" s="55">
        <v>29</v>
      </c>
      <c r="Y97" s="55">
        <v>21</v>
      </c>
      <c r="Z97" s="55">
        <v>5</v>
      </c>
      <c r="AA97" s="55">
        <v>26</v>
      </c>
      <c r="AB97" s="55">
        <v>13.160000000000002</v>
      </c>
      <c r="AC97" s="55">
        <v>2.6399999999999997</v>
      </c>
      <c r="AD97" s="55">
        <v>15.800000000000004</v>
      </c>
      <c r="AE97" s="55">
        <f t="shared" si="21"/>
        <v>32.160000000000004</v>
      </c>
      <c r="AF97" s="55">
        <f t="shared" si="22"/>
        <v>12.64</v>
      </c>
      <c r="AG97" s="55">
        <f t="shared" si="23"/>
        <v>44.800000000000004</v>
      </c>
    </row>
    <row r="98" spans="1:33" x14ac:dyDescent="0.2">
      <c r="A98" s="49"/>
      <c r="B98" s="50" t="s">
        <v>88</v>
      </c>
      <c r="C98" s="51" t="s">
        <v>185</v>
      </c>
      <c r="D98" s="56">
        <f t="shared" si="12"/>
        <v>21</v>
      </c>
      <c r="E98" s="56">
        <f t="shared" si="13"/>
        <v>11</v>
      </c>
      <c r="F98" s="56">
        <f t="shared" si="14"/>
        <v>32</v>
      </c>
      <c r="G98" s="55">
        <v>16</v>
      </c>
      <c r="H98" s="55">
        <v>8</v>
      </c>
      <c r="I98" s="55">
        <v>24</v>
      </c>
      <c r="J98" s="55">
        <v>5</v>
      </c>
      <c r="K98" s="55">
        <v>3</v>
      </c>
      <c r="L98" s="55">
        <v>8</v>
      </c>
      <c r="M98" s="55">
        <v>4.01</v>
      </c>
      <c r="N98" s="55">
        <v>2.0099999999999998</v>
      </c>
      <c r="O98" s="55">
        <v>6.02</v>
      </c>
      <c r="P98" s="55">
        <f t="shared" si="15"/>
        <v>20.009999999999998</v>
      </c>
      <c r="Q98" s="55">
        <f t="shared" si="16"/>
        <v>10.01</v>
      </c>
      <c r="R98" s="55">
        <f t="shared" si="17"/>
        <v>30.019999999999996</v>
      </c>
      <c r="S98" s="55">
        <f t="shared" si="18"/>
        <v>21</v>
      </c>
      <c r="T98" s="55">
        <f t="shared" si="19"/>
        <v>11</v>
      </c>
      <c r="U98" s="2">
        <f t="shared" si="20"/>
        <v>32</v>
      </c>
      <c r="V98" s="55">
        <v>12</v>
      </c>
      <c r="W98" s="55">
        <v>9</v>
      </c>
      <c r="X98" s="55">
        <v>21</v>
      </c>
      <c r="Y98" s="55">
        <v>9</v>
      </c>
      <c r="Z98" s="55">
        <v>2</v>
      </c>
      <c r="AA98" s="55">
        <v>11</v>
      </c>
      <c r="AB98" s="55">
        <v>5.7799999999999994</v>
      </c>
      <c r="AC98" s="55">
        <v>1.63</v>
      </c>
      <c r="AD98" s="55">
        <v>7.4099999999999993</v>
      </c>
      <c r="AE98" s="55">
        <f t="shared" si="21"/>
        <v>17.78</v>
      </c>
      <c r="AF98" s="55">
        <f t="shared" si="22"/>
        <v>10.629999999999999</v>
      </c>
      <c r="AG98" s="55">
        <f t="shared" si="23"/>
        <v>28.41</v>
      </c>
    </row>
    <row r="99" spans="1:33" x14ac:dyDescent="0.2">
      <c r="A99" s="49"/>
      <c r="B99" s="50" t="s">
        <v>22</v>
      </c>
      <c r="C99" s="51" t="s">
        <v>23</v>
      </c>
      <c r="D99" s="56">
        <f t="shared" si="12"/>
        <v>20</v>
      </c>
      <c r="E99" s="56">
        <f t="shared" si="13"/>
        <v>12</v>
      </c>
      <c r="F99" s="56">
        <f t="shared" si="14"/>
        <v>32</v>
      </c>
      <c r="G99" s="55">
        <v>16</v>
      </c>
      <c r="H99" s="55">
        <v>9</v>
      </c>
      <c r="I99" s="55">
        <v>25</v>
      </c>
      <c r="J99" s="55">
        <v>4</v>
      </c>
      <c r="K99" s="55">
        <v>3</v>
      </c>
      <c r="L99" s="55">
        <v>7</v>
      </c>
      <c r="M99" s="55">
        <v>2.63</v>
      </c>
      <c r="N99" s="55">
        <v>1.88</v>
      </c>
      <c r="O99" s="55">
        <v>4.51</v>
      </c>
      <c r="P99" s="55">
        <f t="shared" si="15"/>
        <v>18.63</v>
      </c>
      <c r="Q99" s="55">
        <f t="shared" si="16"/>
        <v>10.879999999999999</v>
      </c>
      <c r="R99" s="55">
        <f t="shared" si="17"/>
        <v>29.509999999999998</v>
      </c>
      <c r="S99" s="55">
        <f t="shared" si="18"/>
        <v>20</v>
      </c>
      <c r="T99" s="55">
        <f t="shared" si="19"/>
        <v>11</v>
      </c>
      <c r="U99" s="2">
        <f t="shared" si="20"/>
        <v>31</v>
      </c>
      <c r="V99" s="55">
        <v>16</v>
      </c>
      <c r="W99" s="55">
        <v>8</v>
      </c>
      <c r="X99" s="55">
        <v>24</v>
      </c>
      <c r="Y99" s="55">
        <v>4</v>
      </c>
      <c r="Z99" s="55">
        <v>3</v>
      </c>
      <c r="AA99" s="55">
        <v>7</v>
      </c>
      <c r="AB99" s="55">
        <v>3</v>
      </c>
      <c r="AC99" s="55">
        <v>1.88</v>
      </c>
      <c r="AD99" s="55">
        <v>4.88</v>
      </c>
      <c r="AE99" s="55">
        <f t="shared" si="21"/>
        <v>19</v>
      </c>
      <c r="AF99" s="55">
        <f t="shared" si="22"/>
        <v>9.879999999999999</v>
      </c>
      <c r="AG99" s="55">
        <f t="shared" si="23"/>
        <v>28.88</v>
      </c>
    </row>
    <row r="100" spans="1:33" x14ac:dyDescent="0.2">
      <c r="A100" s="44"/>
      <c r="B100" s="50" t="s">
        <v>89</v>
      </c>
      <c r="C100" s="51" t="s">
        <v>186</v>
      </c>
      <c r="D100" s="56">
        <f t="shared" si="12"/>
        <v>62</v>
      </c>
      <c r="E100" s="56">
        <f t="shared" si="13"/>
        <v>16</v>
      </c>
      <c r="F100" s="56">
        <f t="shared" si="14"/>
        <v>78</v>
      </c>
      <c r="G100" s="55">
        <v>54</v>
      </c>
      <c r="H100" s="55">
        <v>14</v>
      </c>
      <c r="I100" s="55">
        <v>68</v>
      </c>
      <c r="J100" s="55">
        <v>8</v>
      </c>
      <c r="K100" s="55">
        <v>2</v>
      </c>
      <c r="L100" s="55">
        <v>10</v>
      </c>
      <c r="M100" s="55">
        <v>6</v>
      </c>
      <c r="N100" s="55">
        <v>1.5</v>
      </c>
      <c r="O100" s="55">
        <v>7.5</v>
      </c>
      <c r="P100" s="55">
        <f t="shared" si="15"/>
        <v>60</v>
      </c>
      <c r="Q100" s="55">
        <f t="shared" si="16"/>
        <v>15.5</v>
      </c>
      <c r="R100" s="55">
        <f t="shared" si="17"/>
        <v>75.5</v>
      </c>
      <c r="S100" s="55">
        <f t="shared" si="18"/>
        <v>69</v>
      </c>
      <c r="T100" s="55">
        <f t="shared" si="19"/>
        <v>16</v>
      </c>
      <c r="U100" s="2">
        <f t="shared" si="20"/>
        <v>85</v>
      </c>
      <c r="V100" s="55">
        <v>62</v>
      </c>
      <c r="W100" s="55">
        <v>14</v>
      </c>
      <c r="X100" s="55">
        <v>76</v>
      </c>
      <c r="Y100" s="55">
        <v>7</v>
      </c>
      <c r="Z100" s="55">
        <v>2</v>
      </c>
      <c r="AA100" s="55">
        <v>9</v>
      </c>
      <c r="AB100" s="55">
        <v>4.88</v>
      </c>
      <c r="AC100" s="55">
        <v>1.5</v>
      </c>
      <c r="AD100" s="55">
        <v>6.38</v>
      </c>
      <c r="AE100" s="55">
        <f t="shared" si="21"/>
        <v>66.88</v>
      </c>
      <c r="AF100" s="55">
        <f t="shared" si="22"/>
        <v>15.5</v>
      </c>
      <c r="AG100" s="55">
        <f t="shared" si="23"/>
        <v>82.38</v>
      </c>
    </row>
    <row r="101" spans="1:33" x14ac:dyDescent="0.2">
      <c r="A101" s="46">
        <v>9</v>
      </c>
      <c r="B101" s="47" t="s">
        <v>36</v>
      </c>
      <c r="C101" s="48"/>
      <c r="D101" s="55">
        <f t="shared" si="12"/>
        <v>95</v>
      </c>
      <c r="E101" s="55">
        <f t="shared" si="13"/>
        <v>76</v>
      </c>
      <c r="F101" s="55">
        <f t="shared" si="14"/>
        <v>171</v>
      </c>
      <c r="G101" s="55">
        <v>69</v>
      </c>
      <c r="H101" s="55">
        <v>58</v>
      </c>
      <c r="I101" s="55">
        <v>127</v>
      </c>
      <c r="J101" s="55">
        <v>26</v>
      </c>
      <c r="K101" s="55">
        <v>18</v>
      </c>
      <c r="L101" s="55">
        <v>44</v>
      </c>
      <c r="M101" s="55">
        <v>14.080000000000004</v>
      </c>
      <c r="N101" s="55">
        <v>11.15</v>
      </c>
      <c r="O101" s="55">
        <v>25.229999999999997</v>
      </c>
      <c r="P101" s="55">
        <f t="shared" si="15"/>
        <v>83.08</v>
      </c>
      <c r="Q101" s="55">
        <f t="shared" si="16"/>
        <v>69.150000000000006</v>
      </c>
      <c r="R101" s="55">
        <f t="shared" si="17"/>
        <v>152.23000000000002</v>
      </c>
      <c r="S101" s="55">
        <f t="shared" si="18"/>
        <v>92</v>
      </c>
      <c r="T101" s="55">
        <f t="shared" si="19"/>
        <v>67</v>
      </c>
      <c r="U101" s="2">
        <f t="shared" si="20"/>
        <v>159</v>
      </c>
      <c r="V101" s="55">
        <v>68</v>
      </c>
      <c r="W101" s="55">
        <v>55</v>
      </c>
      <c r="X101" s="55">
        <v>123</v>
      </c>
      <c r="Y101" s="55">
        <v>24</v>
      </c>
      <c r="Z101" s="55">
        <v>12</v>
      </c>
      <c r="AA101" s="55">
        <v>36</v>
      </c>
      <c r="AB101" s="55">
        <v>14.430000000000007</v>
      </c>
      <c r="AC101" s="55">
        <v>6.4099999999999993</v>
      </c>
      <c r="AD101" s="55">
        <v>20.84</v>
      </c>
      <c r="AE101" s="55">
        <f t="shared" si="21"/>
        <v>82.43</v>
      </c>
      <c r="AF101" s="55">
        <f t="shared" si="22"/>
        <v>61.41</v>
      </c>
      <c r="AG101" s="55">
        <f t="shared" si="23"/>
        <v>143.84</v>
      </c>
    </row>
    <row r="102" spans="1:33" x14ac:dyDescent="0.2">
      <c r="A102" s="49"/>
      <c r="B102" s="50" t="s">
        <v>24</v>
      </c>
      <c r="C102" s="51" t="s">
        <v>181</v>
      </c>
      <c r="D102" s="56">
        <f t="shared" si="12"/>
        <v>44</v>
      </c>
      <c r="E102" s="56">
        <f t="shared" si="13"/>
        <v>30</v>
      </c>
      <c r="F102" s="56">
        <f t="shared" si="14"/>
        <v>74</v>
      </c>
      <c r="G102" s="55">
        <v>29</v>
      </c>
      <c r="H102" s="55">
        <v>26</v>
      </c>
      <c r="I102" s="55">
        <v>55</v>
      </c>
      <c r="J102" s="55">
        <v>15</v>
      </c>
      <c r="K102" s="55">
        <v>4</v>
      </c>
      <c r="L102" s="55">
        <v>19</v>
      </c>
      <c r="M102" s="55">
        <v>8.4199999999999982</v>
      </c>
      <c r="N102" s="55">
        <v>2.38</v>
      </c>
      <c r="O102" s="55">
        <v>10.799999999999999</v>
      </c>
      <c r="P102" s="55">
        <f t="shared" si="15"/>
        <v>37.42</v>
      </c>
      <c r="Q102" s="55">
        <f t="shared" si="16"/>
        <v>28.38</v>
      </c>
      <c r="R102" s="55">
        <f t="shared" si="17"/>
        <v>65.8</v>
      </c>
      <c r="S102" s="55">
        <f t="shared" si="18"/>
        <v>38</v>
      </c>
      <c r="T102" s="55">
        <f t="shared" si="19"/>
        <v>24</v>
      </c>
      <c r="U102" s="2">
        <f t="shared" si="20"/>
        <v>62</v>
      </c>
      <c r="V102" s="55">
        <v>26</v>
      </c>
      <c r="W102" s="55">
        <v>22</v>
      </c>
      <c r="X102" s="55">
        <v>48</v>
      </c>
      <c r="Y102" s="55">
        <v>12</v>
      </c>
      <c r="Z102" s="55">
        <v>2</v>
      </c>
      <c r="AA102" s="55">
        <v>14</v>
      </c>
      <c r="AB102" s="55">
        <v>8.39</v>
      </c>
      <c r="AC102" s="55">
        <v>1.1299999999999999</v>
      </c>
      <c r="AD102" s="55">
        <v>9.5200000000000014</v>
      </c>
      <c r="AE102" s="55">
        <f t="shared" si="21"/>
        <v>34.39</v>
      </c>
      <c r="AF102" s="55">
        <f t="shared" si="22"/>
        <v>23.13</v>
      </c>
      <c r="AG102" s="55">
        <f t="shared" si="23"/>
        <v>57.519999999999996</v>
      </c>
    </row>
    <row r="103" spans="1:33" x14ac:dyDescent="0.2">
      <c r="A103" s="49"/>
      <c r="B103" s="50" t="s">
        <v>91</v>
      </c>
      <c r="C103" s="51" t="s">
        <v>92</v>
      </c>
      <c r="D103" s="56">
        <f t="shared" si="12"/>
        <v>22</v>
      </c>
      <c r="E103" s="56">
        <f t="shared" si="13"/>
        <v>28</v>
      </c>
      <c r="F103" s="56">
        <f t="shared" si="14"/>
        <v>50</v>
      </c>
      <c r="G103" s="55">
        <v>19</v>
      </c>
      <c r="H103" s="55">
        <v>19</v>
      </c>
      <c r="I103" s="55">
        <v>38</v>
      </c>
      <c r="J103" s="55">
        <v>3</v>
      </c>
      <c r="K103" s="55">
        <v>9</v>
      </c>
      <c r="L103" s="55">
        <v>12</v>
      </c>
      <c r="M103" s="55">
        <v>1.1400000000000001</v>
      </c>
      <c r="N103" s="55">
        <v>5.64</v>
      </c>
      <c r="O103" s="55">
        <v>6.78</v>
      </c>
      <c r="P103" s="55">
        <f t="shared" si="15"/>
        <v>20.14</v>
      </c>
      <c r="Q103" s="55">
        <f t="shared" si="16"/>
        <v>24.64</v>
      </c>
      <c r="R103" s="55">
        <f t="shared" si="17"/>
        <v>44.78</v>
      </c>
      <c r="S103" s="55">
        <f t="shared" si="18"/>
        <v>20</v>
      </c>
      <c r="T103" s="55">
        <f t="shared" si="19"/>
        <v>24</v>
      </c>
      <c r="U103" s="2">
        <f t="shared" si="20"/>
        <v>44</v>
      </c>
      <c r="V103" s="55">
        <v>18</v>
      </c>
      <c r="W103" s="55">
        <v>17</v>
      </c>
      <c r="X103" s="55">
        <v>35</v>
      </c>
      <c r="Y103" s="55">
        <v>2</v>
      </c>
      <c r="Z103" s="55">
        <v>7</v>
      </c>
      <c r="AA103" s="55">
        <v>9</v>
      </c>
      <c r="AB103" s="55">
        <v>1.1299999999999999</v>
      </c>
      <c r="AC103" s="55">
        <v>3.7699999999999996</v>
      </c>
      <c r="AD103" s="55">
        <v>4.8999999999999995</v>
      </c>
      <c r="AE103" s="55">
        <f t="shared" si="21"/>
        <v>19.13</v>
      </c>
      <c r="AF103" s="55">
        <f t="shared" si="22"/>
        <v>20.77</v>
      </c>
      <c r="AG103" s="55">
        <f t="shared" si="23"/>
        <v>39.9</v>
      </c>
    </row>
    <row r="104" spans="1:33" x14ac:dyDescent="0.2">
      <c r="A104" s="49"/>
      <c r="B104" s="50" t="s">
        <v>93</v>
      </c>
      <c r="C104" s="51" t="s">
        <v>184</v>
      </c>
      <c r="D104" s="56">
        <f t="shared" si="12"/>
        <v>29</v>
      </c>
      <c r="E104" s="56">
        <f t="shared" si="13"/>
        <v>18</v>
      </c>
      <c r="F104" s="56">
        <f t="shared" si="14"/>
        <v>47</v>
      </c>
      <c r="G104" s="55">
        <v>21</v>
      </c>
      <c r="H104" s="55">
        <v>13</v>
      </c>
      <c r="I104" s="55">
        <v>34</v>
      </c>
      <c r="J104" s="55">
        <v>8</v>
      </c>
      <c r="K104" s="55">
        <v>5</v>
      </c>
      <c r="L104" s="55">
        <v>13</v>
      </c>
      <c r="M104" s="55">
        <v>4.5199999999999996</v>
      </c>
      <c r="N104" s="55">
        <v>3.13</v>
      </c>
      <c r="O104" s="55">
        <v>7.6499999999999995</v>
      </c>
      <c r="P104" s="55">
        <f t="shared" si="15"/>
        <v>25.52</v>
      </c>
      <c r="Q104" s="55">
        <f t="shared" si="16"/>
        <v>16.13</v>
      </c>
      <c r="R104" s="55">
        <f t="shared" si="17"/>
        <v>41.65</v>
      </c>
      <c r="S104" s="55">
        <f t="shared" si="18"/>
        <v>34</v>
      </c>
      <c r="T104" s="55">
        <f t="shared" si="19"/>
        <v>19</v>
      </c>
      <c r="U104" s="2">
        <f t="shared" si="20"/>
        <v>53</v>
      </c>
      <c r="V104" s="55">
        <v>24</v>
      </c>
      <c r="W104" s="55">
        <v>16</v>
      </c>
      <c r="X104" s="55">
        <v>40</v>
      </c>
      <c r="Y104" s="55">
        <v>10</v>
      </c>
      <c r="Z104" s="55">
        <v>3</v>
      </c>
      <c r="AA104" s="55">
        <v>13</v>
      </c>
      <c r="AB104" s="55">
        <v>4.9099999999999993</v>
      </c>
      <c r="AC104" s="55">
        <v>1.5099999999999998</v>
      </c>
      <c r="AD104" s="55">
        <v>6.419999999999999</v>
      </c>
      <c r="AE104" s="55">
        <f t="shared" si="21"/>
        <v>28.91</v>
      </c>
      <c r="AF104" s="55">
        <f t="shared" si="22"/>
        <v>17.509999999999998</v>
      </c>
      <c r="AG104" s="55">
        <f t="shared" si="23"/>
        <v>46.42</v>
      </c>
    </row>
    <row r="105" spans="1:33" x14ac:dyDescent="0.2">
      <c r="A105" s="43" t="s">
        <v>124</v>
      </c>
      <c r="B105" s="44"/>
      <c r="C105" s="45"/>
      <c r="D105" s="54">
        <f t="shared" si="12"/>
        <v>150</v>
      </c>
      <c r="E105" s="54">
        <f t="shared" si="13"/>
        <v>58</v>
      </c>
      <c r="F105" s="54">
        <f t="shared" si="14"/>
        <v>208</v>
      </c>
      <c r="G105" s="54">
        <v>4</v>
      </c>
      <c r="H105" s="54"/>
      <c r="I105" s="54">
        <v>4</v>
      </c>
      <c r="J105" s="54">
        <v>146</v>
      </c>
      <c r="K105" s="54">
        <v>58</v>
      </c>
      <c r="L105" s="54">
        <v>204</v>
      </c>
      <c r="M105" s="54">
        <v>103.56999999999996</v>
      </c>
      <c r="N105" s="54">
        <v>41.530000000000008</v>
      </c>
      <c r="O105" s="54">
        <v>145.09999999999994</v>
      </c>
      <c r="P105" s="54">
        <f t="shared" si="15"/>
        <v>107.56999999999996</v>
      </c>
      <c r="Q105" s="54">
        <f t="shared" si="16"/>
        <v>41.530000000000008</v>
      </c>
      <c r="R105" s="54">
        <f t="shared" si="17"/>
        <v>149.09999999999997</v>
      </c>
      <c r="S105" s="54">
        <f t="shared" si="18"/>
        <v>26</v>
      </c>
      <c r="T105" s="54">
        <f t="shared" si="19"/>
        <v>19</v>
      </c>
      <c r="U105" s="54">
        <f t="shared" si="20"/>
        <v>45</v>
      </c>
      <c r="V105" s="54">
        <v>4</v>
      </c>
      <c r="W105" s="54">
        <v>6</v>
      </c>
      <c r="X105" s="54">
        <v>10</v>
      </c>
      <c r="Y105" s="54">
        <v>22</v>
      </c>
      <c r="Z105" s="54">
        <v>13</v>
      </c>
      <c r="AA105" s="54">
        <v>35</v>
      </c>
      <c r="AB105" s="54">
        <v>10.579999999999998</v>
      </c>
      <c r="AC105" s="54">
        <v>5.8</v>
      </c>
      <c r="AD105" s="54">
        <v>16.380000000000003</v>
      </c>
      <c r="AE105" s="54">
        <f t="shared" si="21"/>
        <v>14.579999999999998</v>
      </c>
      <c r="AF105" s="54">
        <f t="shared" si="22"/>
        <v>11.8</v>
      </c>
      <c r="AG105" s="54">
        <f t="shared" si="23"/>
        <v>26.38</v>
      </c>
    </row>
    <row r="106" spans="1:33" x14ac:dyDescent="0.2">
      <c r="A106" s="46">
        <v>6</v>
      </c>
      <c r="B106" s="47" t="s">
        <v>54</v>
      </c>
      <c r="C106" s="48"/>
      <c r="D106" s="55">
        <f t="shared" si="12"/>
        <v>0</v>
      </c>
      <c r="E106" s="55">
        <f t="shared" si="13"/>
        <v>1</v>
      </c>
      <c r="F106" s="55">
        <f t="shared" si="14"/>
        <v>1</v>
      </c>
      <c r="G106" s="55"/>
      <c r="H106" s="55"/>
      <c r="I106" s="55"/>
      <c r="J106" s="55"/>
      <c r="K106" s="55">
        <v>1</v>
      </c>
      <c r="L106" s="55">
        <v>1</v>
      </c>
      <c r="M106" s="55"/>
      <c r="N106" s="55">
        <v>0.63</v>
      </c>
      <c r="O106" s="55">
        <v>0.63</v>
      </c>
      <c r="P106" s="55">
        <f t="shared" si="15"/>
        <v>0</v>
      </c>
      <c r="Q106" s="55">
        <f t="shared" si="16"/>
        <v>0.63</v>
      </c>
      <c r="R106" s="55">
        <f t="shared" si="17"/>
        <v>0.63</v>
      </c>
      <c r="S106" s="55">
        <f t="shared" si="18"/>
        <v>0</v>
      </c>
      <c r="T106" s="55">
        <f t="shared" si="19"/>
        <v>0</v>
      </c>
      <c r="U106" s="2">
        <f t="shared" si="20"/>
        <v>0</v>
      </c>
      <c r="V106" s="55"/>
      <c r="W106" s="55"/>
      <c r="X106" s="55"/>
      <c r="Y106" s="55"/>
      <c r="Z106" s="55"/>
      <c r="AA106" s="55"/>
      <c r="AB106" s="55"/>
      <c r="AC106" s="55"/>
      <c r="AD106" s="55"/>
      <c r="AE106" s="55">
        <f t="shared" si="21"/>
        <v>0</v>
      </c>
      <c r="AF106" s="55">
        <f t="shared" si="22"/>
        <v>0</v>
      </c>
      <c r="AG106" s="55">
        <f t="shared" si="23"/>
        <v>0</v>
      </c>
    </row>
    <row r="107" spans="1:33" x14ac:dyDescent="0.2">
      <c r="A107" s="44"/>
      <c r="B107" s="50" t="s">
        <v>94</v>
      </c>
      <c r="C107" s="51" t="s">
        <v>189</v>
      </c>
      <c r="D107" s="56">
        <f t="shared" si="12"/>
        <v>0</v>
      </c>
      <c r="E107" s="56">
        <f t="shared" si="13"/>
        <v>1</v>
      </c>
      <c r="F107" s="56">
        <f t="shared" si="14"/>
        <v>1</v>
      </c>
      <c r="G107" s="55"/>
      <c r="H107" s="55"/>
      <c r="I107" s="55"/>
      <c r="J107" s="55"/>
      <c r="K107" s="55">
        <v>1</v>
      </c>
      <c r="L107" s="55">
        <v>1</v>
      </c>
      <c r="M107" s="55"/>
      <c r="N107" s="55">
        <v>0.63</v>
      </c>
      <c r="O107" s="55">
        <v>0.63</v>
      </c>
      <c r="P107" s="55">
        <f t="shared" si="15"/>
        <v>0</v>
      </c>
      <c r="Q107" s="55">
        <f t="shared" si="16"/>
        <v>0.63</v>
      </c>
      <c r="R107" s="55">
        <f t="shared" si="17"/>
        <v>0.63</v>
      </c>
      <c r="S107" s="55">
        <f t="shared" si="18"/>
        <v>0</v>
      </c>
      <c r="T107" s="55">
        <f t="shared" si="19"/>
        <v>0</v>
      </c>
      <c r="U107" s="2">
        <f t="shared" si="20"/>
        <v>0</v>
      </c>
      <c r="V107" s="55"/>
      <c r="W107" s="55"/>
      <c r="X107" s="55"/>
      <c r="Y107" s="55"/>
      <c r="Z107" s="55"/>
      <c r="AA107" s="55"/>
      <c r="AB107" s="55"/>
      <c r="AC107" s="55"/>
      <c r="AD107" s="55"/>
      <c r="AE107" s="55">
        <f t="shared" si="21"/>
        <v>0</v>
      </c>
      <c r="AF107" s="55">
        <f t="shared" si="22"/>
        <v>0</v>
      </c>
      <c r="AG107" s="55">
        <f t="shared" si="23"/>
        <v>0</v>
      </c>
    </row>
    <row r="108" spans="1:33" x14ac:dyDescent="0.2">
      <c r="A108" s="46">
        <v>7</v>
      </c>
      <c r="B108" s="47" t="s">
        <v>115</v>
      </c>
      <c r="C108" s="48"/>
      <c r="D108" s="55">
        <f t="shared" si="12"/>
        <v>150</v>
      </c>
      <c r="E108" s="55">
        <f t="shared" si="13"/>
        <v>57</v>
      </c>
      <c r="F108" s="55">
        <f t="shared" si="14"/>
        <v>207</v>
      </c>
      <c r="G108" s="55">
        <v>4</v>
      </c>
      <c r="H108" s="55"/>
      <c r="I108" s="55">
        <v>4</v>
      </c>
      <c r="J108" s="55">
        <v>146</v>
      </c>
      <c r="K108" s="55">
        <v>57</v>
      </c>
      <c r="L108" s="55">
        <v>203</v>
      </c>
      <c r="M108" s="55">
        <v>103.56999999999996</v>
      </c>
      <c r="N108" s="55">
        <v>40.900000000000013</v>
      </c>
      <c r="O108" s="55">
        <v>144.46999999999994</v>
      </c>
      <c r="P108" s="55">
        <f t="shared" si="15"/>
        <v>107.56999999999996</v>
      </c>
      <c r="Q108" s="55">
        <f t="shared" si="16"/>
        <v>40.900000000000013</v>
      </c>
      <c r="R108" s="55">
        <f t="shared" si="17"/>
        <v>148.46999999999997</v>
      </c>
      <c r="S108" s="55">
        <f t="shared" si="18"/>
        <v>26</v>
      </c>
      <c r="T108" s="55">
        <f t="shared" si="19"/>
        <v>19</v>
      </c>
      <c r="U108" s="2">
        <f t="shared" si="20"/>
        <v>45</v>
      </c>
      <c r="V108" s="55">
        <v>4</v>
      </c>
      <c r="W108" s="55">
        <v>6</v>
      </c>
      <c r="X108" s="55">
        <v>10</v>
      </c>
      <c r="Y108" s="55">
        <v>22</v>
      </c>
      <c r="Z108" s="55">
        <v>13</v>
      </c>
      <c r="AA108" s="55">
        <v>35</v>
      </c>
      <c r="AB108" s="55">
        <v>10.579999999999998</v>
      </c>
      <c r="AC108" s="55">
        <v>5.8</v>
      </c>
      <c r="AD108" s="55">
        <v>16.380000000000003</v>
      </c>
      <c r="AE108" s="55">
        <f t="shared" si="21"/>
        <v>14.579999999999998</v>
      </c>
      <c r="AF108" s="55">
        <f t="shared" si="22"/>
        <v>11.8</v>
      </c>
      <c r="AG108" s="55">
        <f t="shared" si="23"/>
        <v>26.38</v>
      </c>
    </row>
    <row r="109" spans="1:33" x14ac:dyDescent="0.2">
      <c r="A109" s="49"/>
      <c r="B109" s="50" t="s">
        <v>94</v>
      </c>
      <c r="C109" s="51" t="s">
        <v>189</v>
      </c>
      <c r="D109" s="56">
        <f t="shared" si="12"/>
        <v>150</v>
      </c>
      <c r="E109" s="56">
        <f t="shared" si="13"/>
        <v>57</v>
      </c>
      <c r="F109" s="56">
        <f t="shared" si="14"/>
        <v>207</v>
      </c>
      <c r="G109" s="55">
        <v>4</v>
      </c>
      <c r="H109" s="55"/>
      <c r="I109" s="55">
        <v>4</v>
      </c>
      <c r="J109" s="55">
        <v>146</v>
      </c>
      <c r="K109" s="55">
        <v>57</v>
      </c>
      <c r="L109" s="55">
        <v>203</v>
      </c>
      <c r="M109" s="55">
        <v>103.56999999999996</v>
      </c>
      <c r="N109" s="55">
        <v>40.900000000000013</v>
      </c>
      <c r="O109" s="55">
        <v>144.46999999999994</v>
      </c>
      <c r="P109" s="55">
        <f t="shared" si="15"/>
        <v>107.56999999999996</v>
      </c>
      <c r="Q109" s="55">
        <f t="shared" si="16"/>
        <v>40.900000000000013</v>
      </c>
      <c r="R109" s="55">
        <f t="shared" si="17"/>
        <v>148.46999999999997</v>
      </c>
      <c r="S109" s="55">
        <f t="shared" si="18"/>
        <v>26</v>
      </c>
      <c r="T109" s="55">
        <f t="shared" si="19"/>
        <v>19</v>
      </c>
      <c r="U109" s="2">
        <f t="shared" si="20"/>
        <v>45</v>
      </c>
      <c r="V109" s="55">
        <v>4</v>
      </c>
      <c r="W109" s="55">
        <v>6</v>
      </c>
      <c r="X109" s="55">
        <v>10</v>
      </c>
      <c r="Y109" s="55">
        <v>22</v>
      </c>
      <c r="Z109" s="55">
        <v>13</v>
      </c>
      <c r="AA109" s="55">
        <v>35</v>
      </c>
      <c r="AB109" s="55">
        <v>10.579999999999998</v>
      </c>
      <c r="AC109" s="55">
        <v>5.8</v>
      </c>
      <c r="AD109" s="55">
        <v>16.380000000000003</v>
      </c>
      <c r="AE109" s="55">
        <f t="shared" si="21"/>
        <v>14.579999999999998</v>
      </c>
      <c r="AF109" s="55">
        <f t="shared" si="22"/>
        <v>11.8</v>
      </c>
      <c r="AG109" s="55">
        <f t="shared" si="23"/>
        <v>26.38</v>
      </c>
    </row>
    <row r="110" spans="1:33" x14ac:dyDescent="0.2">
      <c r="A110" s="43" t="s">
        <v>129</v>
      </c>
      <c r="B110" s="44"/>
      <c r="C110" s="45"/>
      <c r="D110" s="54">
        <f t="shared" si="12"/>
        <v>39</v>
      </c>
      <c r="E110" s="54">
        <f t="shared" si="13"/>
        <v>31</v>
      </c>
      <c r="F110" s="54">
        <f t="shared" si="14"/>
        <v>70</v>
      </c>
      <c r="G110" s="54">
        <v>29</v>
      </c>
      <c r="H110" s="54">
        <v>22</v>
      </c>
      <c r="I110" s="54">
        <v>51</v>
      </c>
      <c r="J110" s="54">
        <v>10</v>
      </c>
      <c r="K110" s="54">
        <v>9</v>
      </c>
      <c r="L110" s="54">
        <v>19</v>
      </c>
      <c r="M110" s="54">
        <v>5.6499999999999995</v>
      </c>
      <c r="N110" s="54">
        <v>5.89</v>
      </c>
      <c r="O110" s="54">
        <v>11.540000000000001</v>
      </c>
      <c r="P110" s="54">
        <f t="shared" si="15"/>
        <v>34.65</v>
      </c>
      <c r="Q110" s="54">
        <f t="shared" si="16"/>
        <v>27.89</v>
      </c>
      <c r="R110" s="54">
        <f t="shared" si="17"/>
        <v>62.54</v>
      </c>
      <c r="S110" s="54">
        <f t="shared" si="18"/>
        <v>50</v>
      </c>
      <c r="T110" s="54">
        <f t="shared" si="19"/>
        <v>38</v>
      </c>
      <c r="U110" s="54">
        <f t="shared" si="20"/>
        <v>88</v>
      </c>
      <c r="V110" s="54">
        <v>32</v>
      </c>
      <c r="W110" s="54">
        <v>28</v>
      </c>
      <c r="X110" s="54">
        <v>60</v>
      </c>
      <c r="Y110" s="54">
        <v>18</v>
      </c>
      <c r="Z110" s="54">
        <v>10</v>
      </c>
      <c r="AA110" s="54">
        <v>28</v>
      </c>
      <c r="AB110" s="54">
        <v>12.16</v>
      </c>
      <c r="AC110" s="54">
        <v>8.02</v>
      </c>
      <c r="AD110" s="54">
        <v>20.18</v>
      </c>
      <c r="AE110" s="54">
        <f t="shared" si="21"/>
        <v>44.16</v>
      </c>
      <c r="AF110" s="54">
        <f t="shared" si="22"/>
        <v>36.019999999999996</v>
      </c>
      <c r="AG110" s="54">
        <f t="shared" si="23"/>
        <v>80.179999999999993</v>
      </c>
    </row>
    <row r="111" spans="1:33" x14ac:dyDescent="0.2">
      <c r="A111" s="52">
        <v>7</v>
      </c>
      <c r="B111" s="47" t="s">
        <v>115</v>
      </c>
      <c r="C111" s="48"/>
      <c r="D111" s="55">
        <f t="shared" si="12"/>
        <v>39</v>
      </c>
      <c r="E111" s="55">
        <f t="shared" si="13"/>
        <v>31</v>
      </c>
      <c r="F111" s="55">
        <f t="shared" si="14"/>
        <v>70</v>
      </c>
      <c r="G111" s="55">
        <v>29</v>
      </c>
      <c r="H111" s="55">
        <v>22</v>
      </c>
      <c r="I111" s="55">
        <v>51</v>
      </c>
      <c r="J111" s="55">
        <v>10</v>
      </c>
      <c r="K111" s="55">
        <v>9</v>
      </c>
      <c r="L111" s="55">
        <v>19</v>
      </c>
      <c r="M111" s="55">
        <v>5.6499999999999995</v>
      </c>
      <c r="N111" s="55">
        <v>5.89</v>
      </c>
      <c r="O111" s="55">
        <v>11.540000000000001</v>
      </c>
      <c r="P111" s="55">
        <f t="shared" si="15"/>
        <v>34.65</v>
      </c>
      <c r="Q111" s="55">
        <f t="shared" si="16"/>
        <v>27.89</v>
      </c>
      <c r="R111" s="55">
        <f t="shared" si="17"/>
        <v>62.54</v>
      </c>
      <c r="S111" s="55">
        <f t="shared" si="18"/>
        <v>50</v>
      </c>
      <c r="T111" s="55">
        <f t="shared" si="19"/>
        <v>38</v>
      </c>
      <c r="U111" s="2">
        <f t="shared" si="20"/>
        <v>88</v>
      </c>
      <c r="V111" s="55">
        <v>32</v>
      </c>
      <c r="W111" s="55">
        <v>28</v>
      </c>
      <c r="X111" s="55">
        <v>60</v>
      </c>
      <c r="Y111" s="55">
        <v>18</v>
      </c>
      <c r="Z111" s="55">
        <v>10</v>
      </c>
      <c r="AA111" s="55">
        <v>28</v>
      </c>
      <c r="AB111" s="55">
        <v>12.16</v>
      </c>
      <c r="AC111" s="55">
        <v>8.02</v>
      </c>
      <c r="AD111" s="55">
        <v>20.18</v>
      </c>
      <c r="AE111" s="55">
        <f t="shared" si="21"/>
        <v>44.16</v>
      </c>
      <c r="AF111" s="55">
        <f t="shared" si="22"/>
        <v>36.019999999999996</v>
      </c>
      <c r="AG111" s="55">
        <f t="shared" si="23"/>
        <v>80.179999999999993</v>
      </c>
    </row>
    <row r="112" spans="1:33" x14ac:dyDescent="0.2">
      <c r="A112" s="53"/>
      <c r="B112" s="50" t="s">
        <v>95</v>
      </c>
      <c r="C112" s="51" t="s">
        <v>144</v>
      </c>
      <c r="D112" s="56">
        <f t="shared" si="12"/>
        <v>39</v>
      </c>
      <c r="E112" s="56">
        <f t="shared" si="13"/>
        <v>31</v>
      </c>
      <c r="F112" s="56">
        <f t="shared" si="14"/>
        <v>70</v>
      </c>
      <c r="G112" s="55">
        <v>29</v>
      </c>
      <c r="H112" s="55">
        <v>22</v>
      </c>
      <c r="I112" s="55">
        <v>51</v>
      </c>
      <c r="J112" s="55">
        <v>10</v>
      </c>
      <c r="K112" s="55">
        <v>9</v>
      </c>
      <c r="L112" s="55">
        <v>19</v>
      </c>
      <c r="M112" s="55">
        <v>5.6499999999999995</v>
      </c>
      <c r="N112" s="55">
        <v>5.89</v>
      </c>
      <c r="O112" s="55">
        <v>11.540000000000001</v>
      </c>
      <c r="P112" s="55">
        <f t="shared" si="15"/>
        <v>34.65</v>
      </c>
      <c r="Q112" s="55">
        <f t="shared" si="16"/>
        <v>27.89</v>
      </c>
      <c r="R112" s="55">
        <f t="shared" si="17"/>
        <v>62.54</v>
      </c>
      <c r="S112" s="55">
        <f t="shared" si="18"/>
        <v>50</v>
      </c>
      <c r="T112" s="55">
        <f t="shared" si="19"/>
        <v>38</v>
      </c>
      <c r="U112" s="2">
        <f t="shared" si="20"/>
        <v>88</v>
      </c>
      <c r="V112" s="55">
        <v>32</v>
      </c>
      <c r="W112" s="55">
        <v>28</v>
      </c>
      <c r="X112" s="55">
        <v>60</v>
      </c>
      <c r="Y112" s="55">
        <v>18</v>
      </c>
      <c r="Z112" s="55">
        <v>10</v>
      </c>
      <c r="AA112" s="55">
        <v>28</v>
      </c>
      <c r="AB112" s="55">
        <v>12.16</v>
      </c>
      <c r="AC112" s="55">
        <v>8.02</v>
      </c>
      <c r="AD112" s="55">
        <v>20.18</v>
      </c>
      <c r="AE112" s="55">
        <f t="shared" si="21"/>
        <v>44.16</v>
      </c>
      <c r="AF112" s="55">
        <f t="shared" si="22"/>
        <v>36.019999999999996</v>
      </c>
      <c r="AG112" s="55">
        <f t="shared" si="23"/>
        <v>80.179999999999993</v>
      </c>
    </row>
  </sheetData>
  <mergeCells count="20">
    <mergeCell ref="Q3:R3"/>
    <mergeCell ref="S3:U3"/>
    <mergeCell ref="C1:R1"/>
    <mergeCell ref="C2:R2"/>
    <mergeCell ref="C4:R4"/>
    <mergeCell ref="C5:R5"/>
    <mergeCell ref="C7:R7"/>
    <mergeCell ref="S8:AG8"/>
    <mergeCell ref="D9:F9"/>
    <mergeCell ref="G9:I9"/>
    <mergeCell ref="J9:L9"/>
    <mergeCell ref="M9:O9"/>
    <mergeCell ref="P9:R9"/>
    <mergeCell ref="S9:U9"/>
    <mergeCell ref="V9:X9"/>
    <mergeCell ref="Y9:AA9"/>
    <mergeCell ref="AB9:AD9"/>
    <mergeCell ref="AE9:AG9"/>
    <mergeCell ref="C8:C10"/>
    <mergeCell ref="D8:R8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08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9.140625" defaultRowHeight="15" customHeight="1" x14ac:dyDescent="0.3"/>
  <cols>
    <col min="1" max="1" width="4.85546875" style="19" customWidth="1"/>
    <col min="2" max="2" width="9.42578125" style="19" customWidth="1"/>
    <col min="3" max="3" width="32.5703125" style="19" bestFit="1" customWidth="1"/>
    <col min="4" max="7" width="6.5703125" style="19" bestFit="1" customWidth="1"/>
    <col min="8" max="8" width="5.140625" style="19" bestFit="1" customWidth="1"/>
    <col min="9" max="9" width="6.5703125" style="19" bestFit="1" customWidth="1"/>
    <col min="10" max="15" width="5.140625" style="19" bestFit="1" customWidth="1"/>
    <col min="16" max="22" width="6.5703125" style="19" bestFit="1" customWidth="1"/>
    <col min="23" max="23" width="5.140625" style="19" bestFit="1" customWidth="1"/>
    <col min="24" max="24" width="6.5703125" style="19" bestFit="1" customWidth="1"/>
    <col min="25" max="30" width="5.140625" style="19" bestFit="1" customWidth="1"/>
    <col min="31" max="33" width="6.5703125" style="19" bestFit="1" customWidth="1"/>
    <col min="34" max="16384" width="9.140625" style="19"/>
  </cols>
  <sheetData>
    <row r="1" spans="1:33" s="30" customFormat="1" ht="15" customHeight="1" x14ac:dyDescent="0.25">
      <c r="C1" s="99" t="s">
        <v>112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57"/>
      <c r="T1" s="57"/>
      <c r="U1" s="57"/>
    </row>
    <row r="2" spans="1:33" s="30" customFormat="1" ht="15" customHeight="1" x14ac:dyDescent="0.25">
      <c r="C2" s="100" t="s">
        <v>113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58"/>
      <c r="T2" s="58"/>
      <c r="U2" s="58"/>
    </row>
    <row r="3" spans="1:33" s="30" customFormat="1" ht="15" customHeight="1" x14ac:dyDescent="0.25"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33"/>
      <c r="P3" s="33"/>
      <c r="Q3" s="97" t="s">
        <v>190</v>
      </c>
      <c r="R3" s="97"/>
      <c r="S3" s="98"/>
      <c r="T3" s="98"/>
      <c r="U3" s="92"/>
    </row>
    <row r="4" spans="1:33" s="30" customFormat="1" ht="15" customHeight="1" x14ac:dyDescent="0.25">
      <c r="C4" s="100" t="s">
        <v>116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58"/>
      <c r="T4" s="58"/>
      <c r="U4" s="58"/>
    </row>
    <row r="5" spans="1:33" s="30" customFormat="1" ht="15" customHeight="1" x14ac:dyDescent="0.25">
      <c r="C5" s="91" t="s">
        <v>199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36"/>
      <c r="T5" s="36"/>
      <c r="U5" s="36"/>
    </row>
    <row r="6" spans="1:33" s="30" customFormat="1" ht="15" customHeight="1" x14ac:dyDescent="0.25"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5"/>
    </row>
    <row r="7" spans="1:33" s="30" customFormat="1" ht="15" customHeight="1" x14ac:dyDescent="0.25">
      <c r="C7" s="92" t="s">
        <v>131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59"/>
      <c r="T7" s="59"/>
      <c r="U7" s="59"/>
    </row>
    <row r="8" spans="1:33" s="36" customFormat="1" ht="15" customHeight="1" x14ac:dyDescent="0.25">
      <c r="C8" s="96" t="s">
        <v>114</v>
      </c>
      <c r="D8" s="96" t="s">
        <v>130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 t="s">
        <v>133</v>
      </c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</row>
    <row r="9" spans="1:33" s="36" customFormat="1" ht="33.75" customHeight="1" x14ac:dyDescent="0.25">
      <c r="C9" s="96"/>
      <c r="D9" s="95" t="s">
        <v>107</v>
      </c>
      <c r="E9" s="95"/>
      <c r="F9" s="95"/>
      <c r="G9" s="95" t="s">
        <v>108</v>
      </c>
      <c r="H9" s="95"/>
      <c r="I9" s="95"/>
      <c r="J9" s="95" t="s">
        <v>109</v>
      </c>
      <c r="K9" s="95"/>
      <c r="L9" s="95"/>
      <c r="M9" s="93" t="s">
        <v>110</v>
      </c>
      <c r="N9" s="93"/>
      <c r="O9" s="93"/>
      <c r="P9" s="94" t="s">
        <v>111</v>
      </c>
      <c r="Q9" s="94"/>
      <c r="R9" s="94"/>
      <c r="S9" s="95" t="s">
        <v>107</v>
      </c>
      <c r="T9" s="95"/>
      <c r="U9" s="95"/>
      <c r="V9" s="95" t="s">
        <v>108</v>
      </c>
      <c r="W9" s="95"/>
      <c r="X9" s="95"/>
      <c r="Y9" s="95" t="s">
        <v>109</v>
      </c>
      <c r="Z9" s="95"/>
      <c r="AA9" s="95"/>
      <c r="AB9" s="93" t="s">
        <v>110</v>
      </c>
      <c r="AC9" s="93"/>
      <c r="AD9" s="93"/>
      <c r="AE9" s="94" t="s">
        <v>111</v>
      </c>
      <c r="AF9" s="94"/>
      <c r="AG9" s="94"/>
    </row>
    <row r="10" spans="1:33" s="36" customFormat="1" ht="15" customHeight="1" x14ac:dyDescent="0.25">
      <c r="C10" s="96"/>
      <c r="D10" s="37" t="s">
        <v>1</v>
      </c>
      <c r="E10" s="37" t="s">
        <v>0</v>
      </c>
      <c r="F10" s="38" t="s">
        <v>132</v>
      </c>
      <c r="G10" s="37" t="s">
        <v>1</v>
      </c>
      <c r="H10" s="37" t="s">
        <v>0</v>
      </c>
      <c r="I10" s="38" t="s">
        <v>132</v>
      </c>
      <c r="J10" s="37" t="s">
        <v>1</v>
      </c>
      <c r="K10" s="37" t="s">
        <v>0</v>
      </c>
      <c r="L10" s="38" t="s">
        <v>132</v>
      </c>
      <c r="M10" s="37" t="s">
        <v>1</v>
      </c>
      <c r="N10" s="37" t="s">
        <v>0</v>
      </c>
      <c r="O10" s="38" t="s">
        <v>132</v>
      </c>
      <c r="P10" s="37" t="s">
        <v>1</v>
      </c>
      <c r="Q10" s="37" t="s">
        <v>0</v>
      </c>
      <c r="R10" s="38" t="s">
        <v>132</v>
      </c>
      <c r="S10" s="37" t="s">
        <v>1</v>
      </c>
      <c r="T10" s="37" t="s">
        <v>0</v>
      </c>
      <c r="U10" s="38" t="s">
        <v>132</v>
      </c>
      <c r="V10" s="37" t="s">
        <v>1</v>
      </c>
      <c r="W10" s="37" t="s">
        <v>0</v>
      </c>
      <c r="X10" s="38" t="s">
        <v>132</v>
      </c>
      <c r="Y10" s="37" t="s">
        <v>1</v>
      </c>
      <c r="Z10" s="37" t="s">
        <v>0</v>
      </c>
      <c r="AA10" s="38" t="s">
        <v>132</v>
      </c>
      <c r="AB10" s="37" t="s">
        <v>1</v>
      </c>
      <c r="AC10" s="37" t="s">
        <v>0</v>
      </c>
      <c r="AD10" s="38" t="s">
        <v>132</v>
      </c>
      <c r="AE10" s="37" t="s">
        <v>1</v>
      </c>
      <c r="AF10" s="37" t="s">
        <v>0</v>
      </c>
      <c r="AG10" s="38" t="s">
        <v>132</v>
      </c>
    </row>
    <row r="11" spans="1:33" s="39" customFormat="1" ht="15" customHeight="1" x14ac:dyDescent="0.2">
      <c r="C11" s="40" t="s">
        <v>148</v>
      </c>
      <c r="D11" s="41">
        <f>G11+J11</f>
        <v>1938</v>
      </c>
      <c r="E11" s="41">
        <f>H11+K11</f>
        <v>1081</v>
      </c>
      <c r="F11" s="41">
        <f>SUM(D11:E11)</f>
        <v>3019</v>
      </c>
      <c r="G11" s="42">
        <v>1425</v>
      </c>
      <c r="H11" s="42">
        <v>846</v>
      </c>
      <c r="I11" s="42">
        <v>2271</v>
      </c>
      <c r="J11" s="42">
        <v>513</v>
      </c>
      <c r="K11" s="42">
        <v>235</v>
      </c>
      <c r="L11" s="42">
        <v>748</v>
      </c>
      <c r="M11" s="42">
        <v>322.93999999999949</v>
      </c>
      <c r="N11" s="42">
        <v>156.30999999999983</v>
      </c>
      <c r="O11" s="42">
        <v>479.24999999999983</v>
      </c>
      <c r="P11" s="42">
        <f>G11+M11</f>
        <v>1747.9399999999996</v>
      </c>
      <c r="Q11" s="42">
        <f>H11+N11</f>
        <v>1002.3099999999998</v>
      </c>
      <c r="R11" s="42">
        <f>SUM(P11:Q11)</f>
        <v>2750.2499999999995</v>
      </c>
      <c r="S11" s="41">
        <f>V11+Y11</f>
        <v>1507</v>
      </c>
      <c r="T11" s="41">
        <f>W11+Z11</f>
        <v>1242</v>
      </c>
      <c r="U11" s="41">
        <f>SUM(S11:T11)</f>
        <v>2749</v>
      </c>
      <c r="V11" s="42">
        <v>1163</v>
      </c>
      <c r="W11" s="42">
        <v>945</v>
      </c>
      <c r="X11" s="42">
        <v>2108</v>
      </c>
      <c r="Y11" s="42">
        <v>344</v>
      </c>
      <c r="Z11" s="42">
        <v>297</v>
      </c>
      <c r="AA11" s="42">
        <v>641</v>
      </c>
      <c r="AB11" s="42">
        <v>224.8799999999996</v>
      </c>
      <c r="AC11" s="42">
        <v>200.3399999999998</v>
      </c>
      <c r="AD11" s="42">
        <v>425.21999999999991</v>
      </c>
      <c r="AE11" s="42">
        <f>V11+AB11</f>
        <v>1387.8799999999997</v>
      </c>
      <c r="AF11" s="42">
        <f>W11+AC11</f>
        <v>1145.3399999999997</v>
      </c>
      <c r="AG11" s="42">
        <f>SUM(AE11:AF11)</f>
        <v>2533.2199999999993</v>
      </c>
    </row>
    <row r="12" spans="1:33" ht="15" customHeight="1" x14ac:dyDescent="0.3">
      <c r="A12" s="43" t="s">
        <v>117</v>
      </c>
      <c r="B12" s="44"/>
      <c r="C12" s="45"/>
      <c r="D12" s="54">
        <f t="shared" ref="D12:D75" si="0">G12+J12</f>
        <v>92</v>
      </c>
      <c r="E12" s="54">
        <f t="shared" ref="E12:E75" si="1">H12+K12</f>
        <v>88</v>
      </c>
      <c r="F12" s="54">
        <f t="shared" ref="F12:F75" si="2">SUM(D12:E12)</f>
        <v>180</v>
      </c>
      <c r="G12" s="54">
        <v>45</v>
      </c>
      <c r="H12" s="54">
        <v>39</v>
      </c>
      <c r="I12" s="54">
        <v>84</v>
      </c>
      <c r="J12" s="54">
        <v>47</v>
      </c>
      <c r="K12" s="54">
        <v>49</v>
      </c>
      <c r="L12" s="54">
        <v>96</v>
      </c>
      <c r="M12" s="54">
        <v>33.880000000000003</v>
      </c>
      <c r="N12" s="54">
        <v>36.340000000000011</v>
      </c>
      <c r="O12" s="54">
        <v>70.220000000000041</v>
      </c>
      <c r="P12" s="54">
        <f t="shared" ref="P12:P75" si="3">G12+M12</f>
        <v>78.88</v>
      </c>
      <c r="Q12" s="54">
        <f t="shared" ref="Q12:Q75" si="4">H12+N12</f>
        <v>75.34</v>
      </c>
      <c r="R12" s="54">
        <f t="shared" ref="R12:R75" si="5">SUM(P12:Q12)</f>
        <v>154.22</v>
      </c>
      <c r="S12" s="54">
        <f t="shared" ref="S12:S75" si="6">V12+Y12</f>
        <v>69</v>
      </c>
      <c r="T12" s="54">
        <f t="shared" ref="T12:T75" si="7">W12+Z12</f>
        <v>88</v>
      </c>
      <c r="U12" s="54">
        <f t="shared" ref="U12:U75" si="8">SUM(S12:T12)</f>
        <v>157</v>
      </c>
      <c r="V12" s="54">
        <v>37</v>
      </c>
      <c r="W12" s="54">
        <v>51</v>
      </c>
      <c r="X12" s="54">
        <v>88</v>
      </c>
      <c r="Y12" s="54">
        <v>32</v>
      </c>
      <c r="Z12" s="54">
        <v>37</v>
      </c>
      <c r="AA12" s="54">
        <v>69</v>
      </c>
      <c r="AB12" s="54">
        <v>22.52</v>
      </c>
      <c r="AC12" s="54">
        <v>24.819999999999997</v>
      </c>
      <c r="AD12" s="54">
        <v>47.340000000000011</v>
      </c>
      <c r="AE12" s="54">
        <f t="shared" ref="AE12:AE75" si="9">V12+AB12</f>
        <v>59.519999999999996</v>
      </c>
      <c r="AF12" s="54">
        <f t="shared" ref="AF12:AF75" si="10">W12+AC12</f>
        <v>75.819999999999993</v>
      </c>
      <c r="AG12" s="54">
        <f t="shared" ref="AG12:AG75" si="11">SUM(AE12:AF12)</f>
        <v>135.33999999999997</v>
      </c>
    </row>
    <row r="13" spans="1:33" ht="15" customHeight="1" x14ac:dyDescent="0.3">
      <c r="A13" s="46">
        <v>7</v>
      </c>
      <c r="B13" s="47" t="s">
        <v>115</v>
      </c>
      <c r="C13" s="48"/>
      <c r="D13" s="55">
        <f t="shared" si="0"/>
        <v>85</v>
      </c>
      <c r="E13" s="55">
        <f t="shared" si="1"/>
        <v>75</v>
      </c>
      <c r="F13" s="55">
        <f t="shared" si="2"/>
        <v>160</v>
      </c>
      <c r="G13" s="55">
        <v>41</v>
      </c>
      <c r="H13" s="55">
        <v>32</v>
      </c>
      <c r="I13" s="55">
        <v>73</v>
      </c>
      <c r="J13" s="55">
        <v>44</v>
      </c>
      <c r="K13" s="55">
        <v>43</v>
      </c>
      <c r="L13" s="55">
        <v>87</v>
      </c>
      <c r="M13" s="55">
        <v>31.499999999999996</v>
      </c>
      <c r="N13" s="55">
        <v>32.460000000000008</v>
      </c>
      <c r="O13" s="55">
        <v>63.960000000000043</v>
      </c>
      <c r="P13" s="55">
        <f t="shared" si="3"/>
        <v>72.5</v>
      </c>
      <c r="Q13" s="55">
        <f t="shared" si="4"/>
        <v>64.460000000000008</v>
      </c>
      <c r="R13" s="55">
        <f t="shared" si="5"/>
        <v>136.96</v>
      </c>
      <c r="S13" s="55">
        <f t="shared" si="6"/>
        <v>61</v>
      </c>
      <c r="T13" s="55">
        <f t="shared" si="7"/>
        <v>71</v>
      </c>
      <c r="U13" s="55">
        <f t="shared" si="8"/>
        <v>132</v>
      </c>
      <c r="V13" s="55">
        <v>30</v>
      </c>
      <c r="W13" s="55">
        <v>38</v>
      </c>
      <c r="X13" s="55">
        <v>68</v>
      </c>
      <c r="Y13" s="55">
        <v>31</v>
      </c>
      <c r="Z13" s="55">
        <v>33</v>
      </c>
      <c r="AA13" s="55">
        <v>64</v>
      </c>
      <c r="AB13" s="55">
        <v>21.77</v>
      </c>
      <c r="AC13" s="55">
        <v>22.56</v>
      </c>
      <c r="AD13" s="55">
        <v>44.330000000000005</v>
      </c>
      <c r="AE13" s="55">
        <f t="shared" si="9"/>
        <v>51.769999999999996</v>
      </c>
      <c r="AF13" s="55">
        <f t="shared" si="10"/>
        <v>60.56</v>
      </c>
      <c r="AG13" s="55">
        <f t="shared" si="11"/>
        <v>112.33</v>
      </c>
    </row>
    <row r="14" spans="1:33" ht="15" customHeight="1" x14ac:dyDescent="0.3">
      <c r="A14" s="44"/>
      <c r="B14" s="50" t="s">
        <v>34</v>
      </c>
      <c r="C14" s="51" t="s">
        <v>141</v>
      </c>
      <c r="D14" s="56">
        <f t="shared" si="0"/>
        <v>85</v>
      </c>
      <c r="E14" s="56">
        <f t="shared" si="1"/>
        <v>75</v>
      </c>
      <c r="F14" s="56">
        <f t="shared" si="2"/>
        <v>160</v>
      </c>
      <c r="G14" s="55">
        <v>41</v>
      </c>
      <c r="H14" s="55">
        <v>32</v>
      </c>
      <c r="I14" s="55">
        <v>73</v>
      </c>
      <c r="J14" s="55">
        <v>44</v>
      </c>
      <c r="K14" s="55">
        <v>43</v>
      </c>
      <c r="L14" s="55">
        <v>87</v>
      </c>
      <c r="M14" s="55">
        <v>31.499999999999996</v>
      </c>
      <c r="N14" s="55">
        <v>32.460000000000008</v>
      </c>
      <c r="O14" s="55">
        <v>63.960000000000043</v>
      </c>
      <c r="P14" s="55">
        <f t="shared" si="3"/>
        <v>72.5</v>
      </c>
      <c r="Q14" s="55">
        <f t="shared" si="4"/>
        <v>64.460000000000008</v>
      </c>
      <c r="R14" s="55">
        <f t="shared" si="5"/>
        <v>136.96</v>
      </c>
      <c r="S14" s="55">
        <f t="shared" si="6"/>
        <v>61</v>
      </c>
      <c r="T14" s="55">
        <f t="shared" si="7"/>
        <v>71</v>
      </c>
      <c r="U14" s="55">
        <f t="shared" si="8"/>
        <v>132</v>
      </c>
      <c r="V14" s="55">
        <v>30</v>
      </c>
      <c r="W14" s="55">
        <v>38</v>
      </c>
      <c r="X14" s="55">
        <v>68</v>
      </c>
      <c r="Y14" s="55">
        <v>31</v>
      </c>
      <c r="Z14" s="55">
        <v>33</v>
      </c>
      <c r="AA14" s="55">
        <v>64</v>
      </c>
      <c r="AB14" s="55">
        <v>21.77</v>
      </c>
      <c r="AC14" s="55">
        <v>22.56</v>
      </c>
      <c r="AD14" s="55">
        <v>44.330000000000005</v>
      </c>
      <c r="AE14" s="55">
        <f t="shared" si="9"/>
        <v>51.769999999999996</v>
      </c>
      <c r="AF14" s="55">
        <f t="shared" si="10"/>
        <v>60.56</v>
      </c>
      <c r="AG14" s="55">
        <f t="shared" si="11"/>
        <v>112.33</v>
      </c>
    </row>
    <row r="15" spans="1:33" ht="15" customHeight="1" x14ac:dyDescent="0.3">
      <c r="A15" s="46">
        <v>9</v>
      </c>
      <c r="B15" s="47" t="s">
        <v>36</v>
      </c>
      <c r="C15" s="48"/>
      <c r="D15" s="55">
        <f t="shared" si="0"/>
        <v>7</v>
      </c>
      <c r="E15" s="55">
        <f t="shared" si="1"/>
        <v>13</v>
      </c>
      <c r="F15" s="55">
        <f t="shared" si="2"/>
        <v>20</v>
      </c>
      <c r="G15" s="55">
        <v>4</v>
      </c>
      <c r="H15" s="55">
        <v>7</v>
      </c>
      <c r="I15" s="55">
        <v>11</v>
      </c>
      <c r="J15" s="55">
        <v>3</v>
      </c>
      <c r="K15" s="55">
        <v>6</v>
      </c>
      <c r="L15" s="55">
        <v>9</v>
      </c>
      <c r="M15" s="55">
        <v>2.38</v>
      </c>
      <c r="N15" s="55">
        <v>3.88</v>
      </c>
      <c r="O15" s="55">
        <v>6.26</v>
      </c>
      <c r="P15" s="55">
        <f t="shared" si="3"/>
        <v>6.38</v>
      </c>
      <c r="Q15" s="55">
        <f t="shared" si="4"/>
        <v>10.879999999999999</v>
      </c>
      <c r="R15" s="55">
        <f t="shared" si="5"/>
        <v>17.259999999999998</v>
      </c>
      <c r="S15" s="55">
        <f t="shared" si="6"/>
        <v>8</v>
      </c>
      <c r="T15" s="55">
        <f t="shared" si="7"/>
        <v>17</v>
      </c>
      <c r="U15" s="55">
        <f t="shared" si="8"/>
        <v>25</v>
      </c>
      <c r="V15" s="55">
        <v>7</v>
      </c>
      <c r="W15" s="55">
        <v>13</v>
      </c>
      <c r="X15" s="55">
        <v>20</v>
      </c>
      <c r="Y15" s="55">
        <v>1</v>
      </c>
      <c r="Z15" s="55">
        <v>4</v>
      </c>
      <c r="AA15" s="55">
        <v>5</v>
      </c>
      <c r="AB15" s="55">
        <v>0.75</v>
      </c>
      <c r="AC15" s="55">
        <v>2.2599999999999998</v>
      </c>
      <c r="AD15" s="55">
        <v>3.01</v>
      </c>
      <c r="AE15" s="55">
        <f t="shared" si="9"/>
        <v>7.75</v>
      </c>
      <c r="AF15" s="55">
        <f t="shared" si="10"/>
        <v>15.26</v>
      </c>
      <c r="AG15" s="55">
        <f t="shared" si="11"/>
        <v>23.009999999999998</v>
      </c>
    </row>
    <row r="16" spans="1:33" ht="15" customHeight="1" x14ac:dyDescent="0.3">
      <c r="A16" s="49"/>
      <c r="B16" s="50" t="s">
        <v>37</v>
      </c>
      <c r="C16" s="51" t="s">
        <v>38</v>
      </c>
      <c r="D16" s="56">
        <f t="shared" si="0"/>
        <v>6</v>
      </c>
      <c r="E16" s="56">
        <f t="shared" si="1"/>
        <v>3</v>
      </c>
      <c r="F16" s="56">
        <f t="shared" si="2"/>
        <v>9</v>
      </c>
      <c r="G16" s="55">
        <v>4</v>
      </c>
      <c r="H16" s="55">
        <v>2</v>
      </c>
      <c r="I16" s="55">
        <v>6</v>
      </c>
      <c r="J16" s="55">
        <v>2</v>
      </c>
      <c r="K16" s="55">
        <v>1</v>
      </c>
      <c r="L16" s="55">
        <v>3</v>
      </c>
      <c r="M16" s="55">
        <v>1.63</v>
      </c>
      <c r="N16" s="55">
        <v>0.75</v>
      </c>
      <c r="O16" s="55">
        <v>2.38</v>
      </c>
      <c r="P16" s="55">
        <f t="shared" si="3"/>
        <v>5.63</v>
      </c>
      <c r="Q16" s="55">
        <f t="shared" si="4"/>
        <v>2.75</v>
      </c>
      <c r="R16" s="55">
        <f t="shared" si="5"/>
        <v>8.379999999999999</v>
      </c>
      <c r="S16" s="55">
        <f t="shared" si="6"/>
        <v>7</v>
      </c>
      <c r="T16" s="55">
        <f t="shared" si="7"/>
        <v>10</v>
      </c>
      <c r="U16" s="55">
        <f t="shared" si="8"/>
        <v>17</v>
      </c>
      <c r="V16" s="55">
        <v>7</v>
      </c>
      <c r="W16" s="55">
        <v>8</v>
      </c>
      <c r="X16" s="55">
        <v>15</v>
      </c>
      <c r="Y16" s="55"/>
      <c r="Z16" s="55">
        <v>2</v>
      </c>
      <c r="AA16" s="55">
        <v>2</v>
      </c>
      <c r="AB16" s="55"/>
      <c r="AC16" s="55">
        <v>1.1299999999999999</v>
      </c>
      <c r="AD16" s="55">
        <v>1.1299999999999999</v>
      </c>
      <c r="AE16" s="55">
        <f t="shared" si="9"/>
        <v>7</v>
      </c>
      <c r="AF16" s="55">
        <f t="shared" si="10"/>
        <v>9.129999999999999</v>
      </c>
      <c r="AG16" s="55">
        <f t="shared" si="11"/>
        <v>16.13</v>
      </c>
    </row>
    <row r="17" spans="1:33" ht="15" customHeight="1" x14ac:dyDescent="0.3">
      <c r="A17" s="49"/>
      <c r="B17" s="50" t="s">
        <v>5</v>
      </c>
      <c r="C17" s="51" t="s">
        <v>6</v>
      </c>
      <c r="D17" s="56">
        <f t="shared" si="0"/>
        <v>1</v>
      </c>
      <c r="E17" s="56">
        <f t="shared" si="1"/>
        <v>10</v>
      </c>
      <c r="F17" s="56">
        <f t="shared" si="2"/>
        <v>11</v>
      </c>
      <c r="G17" s="55"/>
      <c r="H17" s="55">
        <v>5</v>
      </c>
      <c r="I17" s="55">
        <v>5</v>
      </c>
      <c r="J17" s="55">
        <v>1</v>
      </c>
      <c r="K17" s="55">
        <v>5</v>
      </c>
      <c r="L17" s="55">
        <v>6</v>
      </c>
      <c r="M17" s="55">
        <v>0.75</v>
      </c>
      <c r="N17" s="55">
        <v>3.13</v>
      </c>
      <c r="O17" s="55">
        <v>3.88</v>
      </c>
      <c r="P17" s="55">
        <f t="shared" si="3"/>
        <v>0.75</v>
      </c>
      <c r="Q17" s="55">
        <f t="shared" si="4"/>
        <v>8.129999999999999</v>
      </c>
      <c r="R17" s="55">
        <f t="shared" si="5"/>
        <v>8.879999999999999</v>
      </c>
      <c r="S17" s="55">
        <f t="shared" si="6"/>
        <v>1</v>
      </c>
      <c r="T17" s="55">
        <f t="shared" si="7"/>
        <v>7</v>
      </c>
      <c r="U17" s="55">
        <f t="shared" si="8"/>
        <v>8</v>
      </c>
      <c r="V17" s="55"/>
      <c r="W17" s="55">
        <v>5</v>
      </c>
      <c r="X17" s="55">
        <v>5</v>
      </c>
      <c r="Y17" s="55">
        <v>1</v>
      </c>
      <c r="Z17" s="55">
        <v>2</v>
      </c>
      <c r="AA17" s="55">
        <v>3</v>
      </c>
      <c r="AB17" s="55">
        <v>0.75</v>
      </c>
      <c r="AC17" s="55">
        <v>1.1299999999999999</v>
      </c>
      <c r="AD17" s="55">
        <v>1.88</v>
      </c>
      <c r="AE17" s="55">
        <f t="shared" si="9"/>
        <v>0.75</v>
      </c>
      <c r="AF17" s="55">
        <f t="shared" si="10"/>
        <v>6.13</v>
      </c>
      <c r="AG17" s="55">
        <f t="shared" si="11"/>
        <v>6.88</v>
      </c>
    </row>
    <row r="18" spans="1:33" ht="15" customHeight="1" x14ac:dyDescent="0.3">
      <c r="A18" s="43" t="s">
        <v>118</v>
      </c>
      <c r="B18" s="44"/>
      <c r="C18" s="45"/>
      <c r="D18" s="54">
        <f t="shared" si="0"/>
        <v>63</v>
      </c>
      <c r="E18" s="54">
        <f t="shared" si="1"/>
        <v>42</v>
      </c>
      <c r="F18" s="54">
        <f t="shared" si="2"/>
        <v>105</v>
      </c>
      <c r="G18" s="54">
        <v>58</v>
      </c>
      <c r="H18" s="54">
        <v>35</v>
      </c>
      <c r="I18" s="54">
        <v>93</v>
      </c>
      <c r="J18" s="54">
        <v>5</v>
      </c>
      <c r="K18" s="54">
        <v>7</v>
      </c>
      <c r="L18" s="54">
        <v>12</v>
      </c>
      <c r="M18" s="54">
        <v>4.01</v>
      </c>
      <c r="N18" s="54">
        <v>5.01</v>
      </c>
      <c r="O18" s="54">
        <v>9.02</v>
      </c>
      <c r="P18" s="54">
        <f t="shared" si="3"/>
        <v>62.01</v>
      </c>
      <c r="Q18" s="54">
        <f t="shared" si="4"/>
        <v>40.01</v>
      </c>
      <c r="R18" s="54">
        <f t="shared" si="5"/>
        <v>102.02</v>
      </c>
      <c r="S18" s="54">
        <f t="shared" si="6"/>
        <v>50</v>
      </c>
      <c r="T18" s="54">
        <f t="shared" si="7"/>
        <v>50</v>
      </c>
      <c r="U18" s="54">
        <f t="shared" si="8"/>
        <v>100</v>
      </c>
      <c r="V18" s="54">
        <v>44</v>
      </c>
      <c r="W18" s="54">
        <v>39</v>
      </c>
      <c r="X18" s="54">
        <v>83</v>
      </c>
      <c r="Y18" s="54">
        <v>6</v>
      </c>
      <c r="Z18" s="54">
        <v>11</v>
      </c>
      <c r="AA18" s="54">
        <v>17</v>
      </c>
      <c r="AB18" s="54">
        <v>4.01</v>
      </c>
      <c r="AC18" s="54">
        <v>7.6499999999999995</v>
      </c>
      <c r="AD18" s="54">
        <v>11.660000000000002</v>
      </c>
      <c r="AE18" s="54">
        <f t="shared" si="9"/>
        <v>48.01</v>
      </c>
      <c r="AF18" s="54">
        <f t="shared" si="10"/>
        <v>46.65</v>
      </c>
      <c r="AG18" s="54">
        <f t="shared" si="11"/>
        <v>94.66</v>
      </c>
    </row>
    <row r="19" spans="1:33" ht="15" customHeight="1" x14ac:dyDescent="0.3">
      <c r="A19" s="46">
        <v>7</v>
      </c>
      <c r="B19" s="47" t="s">
        <v>115</v>
      </c>
      <c r="C19" s="48"/>
      <c r="D19" s="55">
        <f t="shared" si="0"/>
        <v>63</v>
      </c>
      <c r="E19" s="55">
        <f t="shared" si="1"/>
        <v>42</v>
      </c>
      <c r="F19" s="55">
        <f t="shared" si="2"/>
        <v>105</v>
      </c>
      <c r="G19" s="55">
        <v>58</v>
      </c>
      <c r="H19" s="55">
        <v>35</v>
      </c>
      <c r="I19" s="55">
        <v>93</v>
      </c>
      <c r="J19" s="55">
        <v>5</v>
      </c>
      <c r="K19" s="55">
        <v>7</v>
      </c>
      <c r="L19" s="55">
        <v>12</v>
      </c>
      <c r="M19" s="55">
        <v>4.01</v>
      </c>
      <c r="N19" s="55">
        <v>5.01</v>
      </c>
      <c r="O19" s="55">
        <v>9.02</v>
      </c>
      <c r="P19" s="55">
        <f t="shared" si="3"/>
        <v>62.01</v>
      </c>
      <c r="Q19" s="55">
        <f t="shared" si="4"/>
        <v>40.01</v>
      </c>
      <c r="R19" s="55">
        <f t="shared" si="5"/>
        <v>102.02</v>
      </c>
      <c r="S19" s="55">
        <f t="shared" si="6"/>
        <v>50</v>
      </c>
      <c r="T19" s="55">
        <f t="shared" si="7"/>
        <v>50</v>
      </c>
      <c r="U19" s="55">
        <f t="shared" si="8"/>
        <v>100</v>
      </c>
      <c r="V19" s="55">
        <v>44</v>
      </c>
      <c r="W19" s="55">
        <v>39</v>
      </c>
      <c r="X19" s="55">
        <v>83</v>
      </c>
      <c r="Y19" s="55">
        <v>6</v>
      </c>
      <c r="Z19" s="55">
        <v>11</v>
      </c>
      <c r="AA19" s="55">
        <v>17</v>
      </c>
      <c r="AB19" s="55">
        <v>4.01</v>
      </c>
      <c r="AC19" s="55">
        <v>7.6499999999999995</v>
      </c>
      <c r="AD19" s="55">
        <v>11.660000000000002</v>
      </c>
      <c r="AE19" s="55">
        <f t="shared" si="9"/>
        <v>48.01</v>
      </c>
      <c r="AF19" s="55">
        <f t="shared" si="10"/>
        <v>46.65</v>
      </c>
      <c r="AG19" s="55">
        <f t="shared" si="11"/>
        <v>94.66</v>
      </c>
    </row>
    <row r="20" spans="1:33" ht="15" customHeight="1" x14ac:dyDescent="0.3">
      <c r="A20" s="49"/>
      <c r="B20" s="50" t="s">
        <v>39</v>
      </c>
      <c r="C20" s="51" t="s">
        <v>40</v>
      </c>
      <c r="D20" s="56">
        <f t="shared" si="0"/>
        <v>63</v>
      </c>
      <c r="E20" s="56">
        <f t="shared" si="1"/>
        <v>42</v>
      </c>
      <c r="F20" s="56">
        <f t="shared" si="2"/>
        <v>105</v>
      </c>
      <c r="G20" s="55">
        <v>58</v>
      </c>
      <c r="H20" s="55">
        <v>35</v>
      </c>
      <c r="I20" s="55">
        <v>93</v>
      </c>
      <c r="J20" s="55">
        <v>5</v>
      </c>
      <c r="K20" s="55">
        <v>7</v>
      </c>
      <c r="L20" s="55">
        <v>12</v>
      </c>
      <c r="M20" s="55">
        <v>4.01</v>
      </c>
      <c r="N20" s="55">
        <v>5.01</v>
      </c>
      <c r="O20" s="55">
        <v>9.02</v>
      </c>
      <c r="P20" s="55">
        <f t="shared" si="3"/>
        <v>62.01</v>
      </c>
      <c r="Q20" s="55">
        <f t="shared" si="4"/>
        <v>40.01</v>
      </c>
      <c r="R20" s="55">
        <f t="shared" si="5"/>
        <v>102.02</v>
      </c>
      <c r="S20" s="55">
        <f t="shared" si="6"/>
        <v>50</v>
      </c>
      <c r="T20" s="55">
        <f t="shared" si="7"/>
        <v>50</v>
      </c>
      <c r="U20" s="55">
        <f t="shared" si="8"/>
        <v>100</v>
      </c>
      <c r="V20" s="55">
        <v>44</v>
      </c>
      <c r="W20" s="55">
        <v>39</v>
      </c>
      <c r="X20" s="55">
        <v>83</v>
      </c>
      <c r="Y20" s="55">
        <v>6</v>
      </c>
      <c r="Z20" s="55">
        <v>11</v>
      </c>
      <c r="AA20" s="55">
        <v>17</v>
      </c>
      <c r="AB20" s="55">
        <v>4.01</v>
      </c>
      <c r="AC20" s="55">
        <v>7.6499999999999995</v>
      </c>
      <c r="AD20" s="55">
        <v>11.660000000000002</v>
      </c>
      <c r="AE20" s="55">
        <f t="shared" si="9"/>
        <v>48.01</v>
      </c>
      <c r="AF20" s="55">
        <f t="shared" si="10"/>
        <v>46.65</v>
      </c>
      <c r="AG20" s="55">
        <f t="shared" si="11"/>
        <v>94.66</v>
      </c>
    </row>
    <row r="21" spans="1:33" ht="15" customHeight="1" x14ac:dyDescent="0.3">
      <c r="A21" s="43" t="s">
        <v>119</v>
      </c>
      <c r="B21" s="44"/>
      <c r="C21" s="45"/>
      <c r="D21" s="54">
        <f t="shared" si="0"/>
        <v>131</v>
      </c>
      <c r="E21" s="54">
        <f t="shared" si="1"/>
        <v>139</v>
      </c>
      <c r="F21" s="54">
        <f t="shared" si="2"/>
        <v>270</v>
      </c>
      <c r="G21" s="54">
        <v>128</v>
      </c>
      <c r="H21" s="54">
        <v>132</v>
      </c>
      <c r="I21" s="54">
        <v>260</v>
      </c>
      <c r="J21" s="54">
        <v>3</v>
      </c>
      <c r="K21" s="54">
        <v>7</v>
      </c>
      <c r="L21" s="54">
        <v>10</v>
      </c>
      <c r="M21" s="54">
        <v>1.26</v>
      </c>
      <c r="N21" s="54">
        <v>3.5199999999999996</v>
      </c>
      <c r="O21" s="54">
        <v>4.7799999999999994</v>
      </c>
      <c r="P21" s="54">
        <f t="shared" si="3"/>
        <v>129.26</v>
      </c>
      <c r="Q21" s="54">
        <f t="shared" si="4"/>
        <v>135.52000000000001</v>
      </c>
      <c r="R21" s="54">
        <f t="shared" si="5"/>
        <v>264.77999999999997</v>
      </c>
      <c r="S21" s="54">
        <f t="shared" si="6"/>
        <v>118</v>
      </c>
      <c r="T21" s="54">
        <f t="shared" si="7"/>
        <v>170</v>
      </c>
      <c r="U21" s="54">
        <f t="shared" si="8"/>
        <v>288</v>
      </c>
      <c r="V21" s="54">
        <v>113</v>
      </c>
      <c r="W21" s="54">
        <v>158</v>
      </c>
      <c r="X21" s="54">
        <v>271</v>
      </c>
      <c r="Y21" s="54">
        <v>5</v>
      </c>
      <c r="Z21" s="54">
        <v>12</v>
      </c>
      <c r="AA21" s="54">
        <v>17</v>
      </c>
      <c r="AB21" s="54">
        <v>2.15</v>
      </c>
      <c r="AC21" s="54">
        <v>7.0299999999999994</v>
      </c>
      <c r="AD21" s="54">
        <v>9.18</v>
      </c>
      <c r="AE21" s="54">
        <f t="shared" si="9"/>
        <v>115.15</v>
      </c>
      <c r="AF21" s="54">
        <f t="shared" si="10"/>
        <v>165.03</v>
      </c>
      <c r="AG21" s="54">
        <f t="shared" si="11"/>
        <v>280.18</v>
      </c>
    </row>
    <row r="22" spans="1:33" ht="15" customHeight="1" x14ac:dyDescent="0.3">
      <c r="A22" s="46">
        <v>7</v>
      </c>
      <c r="B22" s="47" t="s">
        <v>115</v>
      </c>
      <c r="C22" s="48"/>
      <c r="D22" s="55">
        <f t="shared" si="0"/>
        <v>31</v>
      </c>
      <c r="E22" s="55">
        <f t="shared" si="1"/>
        <v>39</v>
      </c>
      <c r="F22" s="55">
        <f t="shared" si="2"/>
        <v>70</v>
      </c>
      <c r="G22" s="55">
        <v>30</v>
      </c>
      <c r="H22" s="55">
        <v>37</v>
      </c>
      <c r="I22" s="55">
        <v>67</v>
      </c>
      <c r="J22" s="55">
        <v>1</v>
      </c>
      <c r="K22" s="55">
        <v>2</v>
      </c>
      <c r="L22" s="55">
        <v>3</v>
      </c>
      <c r="M22" s="55">
        <v>0.13</v>
      </c>
      <c r="N22" s="55">
        <v>1.1299999999999999</v>
      </c>
      <c r="O22" s="55">
        <v>1.2599999999999998</v>
      </c>
      <c r="P22" s="55">
        <f t="shared" si="3"/>
        <v>30.13</v>
      </c>
      <c r="Q22" s="55">
        <f t="shared" si="4"/>
        <v>38.130000000000003</v>
      </c>
      <c r="R22" s="55">
        <f t="shared" si="5"/>
        <v>68.260000000000005</v>
      </c>
      <c r="S22" s="55">
        <f t="shared" si="6"/>
        <v>28</v>
      </c>
      <c r="T22" s="55">
        <f t="shared" si="7"/>
        <v>59</v>
      </c>
      <c r="U22" s="55">
        <f t="shared" si="8"/>
        <v>87</v>
      </c>
      <c r="V22" s="55">
        <v>24</v>
      </c>
      <c r="W22" s="55">
        <v>54</v>
      </c>
      <c r="X22" s="55">
        <v>78</v>
      </c>
      <c r="Y22" s="55">
        <v>4</v>
      </c>
      <c r="Z22" s="55">
        <v>5</v>
      </c>
      <c r="AA22" s="55">
        <v>9</v>
      </c>
      <c r="AB22" s="55">
        <v>2.02</v>
      </c>
      <c r="AC22" s="55">
        <v>3.3899999999999997</v>
      </c>
      <c r="AD22" s="55">
        <v>5.4099999999999993</v>
      </c>
      <c r="AE22" s="55">
        <f t="shared" si="9"/>
        <v>26.02</v>
      </c>
      <c r="AF22" s="55">
        <f t="shared" si="10"/>
        <v>57.39</v>
      </c>
      <c r="AG22" s="55">
        <f t="shared" si="11"/>
        <v>83.41</v>
      </c>
    </row>
    <row r="23" spans="1:33" ht="15" customHeight="1" x14ac:dyDescent="0.3">
      <c r="A23" s="49"/>
      <c r="B23" s="50" t="s">
        <v>10</v>
      </c>
      <c r="C23" s="51" t="s">
        <v>153</v>
      </c>
      <c r="D23" s="56">
        <f t="shared" si="0"/>
        <v>14</v>
      </c>
      <c r="E23" s="56">
        <f t="shared" si="1"/>
        <v>15</v>
      </c>
      <c r="F23" s="56">
        <f t="shared" si="2"/>
        <v>29</v>
      </c>
      <c r="G23" s="55">
        <v>14</v>
      </c>
      <c r="H23" s="55">
        <v>15</v>
      </c>
      <c r="I23" s="55">
        <v>29</v>
      </c>
      <c r="J23" s="55"/>
      <c r="K23" s="55"/>
      <c r="L23" s="55"/>
      <c r="M23" s="55"/>
      <c r="N23" s="55"/>
      <c r="O23" s="55"/>
      <c r="P23" s="55">
        <f t="shared" si="3"/>
        <v>14</v>
      </c>
      <c r="Q23" s="55">
        <f t="shared" si="4"/>
        <v>15</v>
      </c>
      <c r="R23" s="55">
        <f t="shared" si="5"/>
        <v>29</v>
      </c>
      <c r="S23" s="55">
        <f t="shared" si="6"/>
        <v>14</v>
      </c>
      <c r="T23" s="55">
        <f t="shared" si="7"/>
        <v>25</v>
      </c>
      <c r="U23" s="55">
        <f t="shared" si="8"/>
        <v>39</v>
      </c>
      <c r="V23" s="55">
        <v>13</v>
      </c>
      <c r="W23" s="55">
        <v>25</v>
      </c>
      <c r="X23" s="55">
        <v>38</v>
      </c>
      <c r="Y23" s="55">
        <v>1</v>
      </c>
      <c r="Z23" s="55"/>
      <c r="AA23" s="55">
        <v>1</v>
      </c>
      <c r="AB23" s="55">
        <v>0.88</v>
      </c>
      <c r="AC23" s="55"/>
      <c r="AD23" s="55">
        <v>0.88</v>
      </c>
      <c r="AE23" s="55">
        <f t="shared" si="9"/>
        <v>13.88</v>
      </c>
      <c r="AF23" s="55">
        <f t="shared" si="10"/>
        <v>25</v>
      </c>
      <c r="AG23" s="55">
        <f t="shared" si="11"/>
        <v>38.880000000000003</v>
      </c>
    </row>
    <row r="24" spans="1:33" ht="15" customHeight="1" x14ac:dyDescent="0.3">
      <c r="A24" s="49"/>
      <c r="B24" s="50" t="s">
        <v>12</v>
      </c>
      <c r="C24" s="51" t="s">
        <v>13</v>
      </c>
      <c r="D24" s="56">
        <f t="shared" si="0"/>
        <v>7</v>
      </c>
      <c r="E24" s="56">
        <f t="shared" si="1"/>
        <v>7</v>
      </c>
      <c r="F24" s="56">
        <f t="shared" si="2"/>
        <v>14</v>
      </c>
      <c r="G24" s="55">
        <v>6</v>
      </c>
      <c r="H24" s="55">
        <v>7</v>
      </c>
      <c r="I24" s="55">
        <v>13</v>
      </c>
      <c r="J24" s="55">
        <v>1</v>
      </c>
      <c r="K24" s="55"/>
      <c r="L24" s="55">
        <v>1</v>
      </c>
      <c r="M24" s="55">
        <v>0.13</v>
      </c>
      <c r="N24" s="55"/>
      <c r="O24" s="55">
        <v>0.13</v>
      </c>
      <c r="P24" s="55">
        <f t="shared" si="3"/>
        <v>6.13</v>
      </c>
      <c r="Q24" s="55">
        <f t="shared" si="4"/>
        <v>7</v>
      </c>
      <c r="R24" s="55">
        <f t="shared" si="5"/>
        <v>13.129999999999999</v>
      </c>
      <c r="S24" s="55">
        <f t="shared" si="6"/>
        <v>7</v>
      </c>
      <c r="T24" s="55">
        <f t="shared" si="7"/>
        <v>13</v>
      </c>
      <c r="U24" s="55">
        <f t="shared" si="8"/>
        <v>20</v>
      </c>
      <c r="V24" s="55">
        <v>7</v>
      </c>
      <c r="W24" s="55">
        <v>12</v>
      </c>
      <c r="X24" s="55">
        <v>19</v>
      </c>
      <c r="Y24" s="55"/>
      <c r="Z24" s="55">
        <v>1</v>
      </c>
      <c r="AA24" s="55">
        <v>1</v>
      </c>
      <c r="AB24" s="55"/>
      <c r="AC24" s="55">
        <v>0.88</v>
      </c>
      <c r="AD24" s="55">
        <v>0.88</v>
      </c>
      <c r="AE24" s="55">
        <f t="shared" si="9"/>
        <v>7</v>
      </c>
      <c r="AF24" s="55">
        <f t="shared" si="10"/>
        <v>12.88</v>
      </c>
      <c r="AG24" s="55">
        <f t="shared" si="11"/>
        <v>19.880000000000003</v>
      </c>
    </row>
    <row r="25" spans="1:33" ht="15" customHeight="1" x14ac:dyDescent="0.3">
      <c r="A25" s="49"/>
      <c r="B25" s="50" t="s">
        <v>9</v>
      </c>
      <c r="C25" s="51" t="s">
        <v>150</v>
      </c>
      <c r="D25" s="56">
        <f t="shared" si="0"/>
        <v>0</v>
      </c>
      <c r="E25" s="56">
        <f t="shared" si="1"/>
        <v>0</v>
      </c>
      <c r="F25" s="56">
        <f t="shared" si="2"/>
        <v>0</v>
      </c>
      <c r="G25" s="55"/>
      <c r="H25" s="55"/>
      <c r="I25" s="55"/>
      <c r="J25" s="55"/>
      <c r="K25" s="55"/>
      <c r="L25" s="55"/>
      <c r="M25" s="55"/>
      <c r="N25" s="55"/>
      <c r="O25" s="55"/>
      <c r="P25" s="55">
        <f t="shared" si="3"/>
        <v>0</v>
      </c>
      <c r="Q25" s="55">
        <f t="shared" si="4"/>
        <v>0</v>
      </c>
      <c r="R25" s="55">
        <f t="shared" si="5"/>
        <v>0</v>
      </c>
      <c r="S25" s="55">
        <f t="shared" si="6"/>
        <v>1</v>
      </c>
      <c r="T25" s="55">
        <f t="shared" si="7"/>
        <v>7</v>
      </c>
      <c r="U25" s="55">
        <f t="shared" si="8"/>
        <v>8</v>
      </c>
      <c r="V25" s="55">
        <v>1</v>
      </c>
      <c r="W25" s="55">
        <v>4</v>
      </c>
      <c r="X25" s="55">
        <v>5</v>
      </c>
      <c r="Y25" s="55"/>
      <c r="Z25" s="55">
        <v>3</v>
      </c>
      <c r="AA25" s="55">
        <v>3</v>
      </c>
      <c r="AB25" s="55"/>
      <c r="AC25" s="55">
        <v>1.88</v>
      </c>
      <c r="AD25" s="55">
        <v>1.88</v>
      </c>
      <c r="AE25" s="55">
        <f t="shared" si="9"/>
        <v>1</v>
      </c>
      <c r="AF25" s="55">
        <f t="shared" si="10"/>
        <v>5.88</v>
      </c>
      <c r="AG25" s="55">
        <f t="shared" si="11"/>
        <v>6.88</v>
      </c>
    </row>
    <row r="26" spans="1:33" ht="15" customHeight="1" x14ac:dyDescent="0.3">
      <c r="A26" s="49"/>
      <c r="B26" s="50" t="s">
        <v>15</v>
      </c>
      <c r="C26" s="51" t="s">
        <v>152</v>
      </c>
      <c r="D26" s="56">
        <f t="shared" si="0"/>
        <v>2</v>
      </c>
      <c r="E26" s="56">
        <f t="shared" si="1"/>
        <v>2</v>
      </c>
      <c r="F26" s="56">
        <f t="shared" si="2"/>
        <v>4</v>
      </c>
      <c r="G26" s="55">
        <v>2</v>
      </c>
      <c r="H26" s="55">
        <v>2</v>
      </c>
      <c r="I26" s="55">
        <v>4</v>
      </c>
      <c r="J26" s="55"/>
      <c r="K26" s="55"/>
      <c r="L26" s="55"/>
      <c r="M26" s="55"/>
      <c r="N26" s="55"/>
      <c r="O26" s="55"/>
      <c r="P26" s="55">
        <f t="shared" si="3"/>
        <v>2</v>
      </c>
      <c r="Q26" s="55">
        <f t="shared" si="4"/>
        <v>2</v>
      </c>
      <c r="R26" s="55">
        <f t="shared" si="5"/>
        <v>4</v>
      </c>
      <c r="S26" s="55">
        <f t="shared" si="6"/>
        <v>2</v>
      </c>
      <c r="T26" s="55">
        <f t="shared" si="7"/>
        <v>5</v>
      </c>
      <c r="U26" s="55">
        <f t="shared" si="8"/>
        <v>7</v>
      </c>
      <c r="V26" s="55"/>
      <c r="W26" s="55">
        <v>4</v>
      </c>
      <c r="X26" s="55">
        <v>4</v>
      </c>
      <c r="Y26" s="55">
        <v>2</v>
      </c>
      <c r="Z26" s="55">
        <v>1</v>
      </c>
      <c r="AA26" s="55">
        <v>3</v>
      </c>
      <c r="AB26" s="55">
        <v>0.76</v>
      </c>
      <c r="AC26" s="55">
        <v>0.63</v>
      </c>
      <c r="AD26" s="55">
        <v>1.3900000000000001</v>
      </c>
      <c r="AE26" s="55">
        <f t="shared" si="9"/>
        <v>0.76</v>
      </c>
      <c r="AF26" s="55">
        <f t="shared" si="10"/>
        <v>4.63</v>
      </c>
      <c r="AG26" s="55">
        <f t="shared" si="11"/>
        <v>5.39</v>
      </c>
    </row>
    <row r="27" spans="1:33" ht="15" customHeight="1" x14ac:dyDescent="0.3">
      <c r="A27" s="49"/>
      <c r="B27" s="50" t="s">
        <v>11</v>
      </c>
      <c r="C27" s="51" t="s">
        <v>154</v>
      </c>
      <c r="D27" s="56">
        <f t="shared" si="0"/>
        <v>5</v>
      </c>
      <c r="E27" s="56">
        <f t="shared" si="1"/>
        <v>15</v>
      </c>
      <c r="F27" s="56">
        <f t="shared" si="2"/>
        <v>20</v>
      </c>
      <c r="G27" s="55">
        <v>5</v>
      </c>
      <c r="H27" s="55">
        <v>13</v>
      </c>
      <c r="I27" s="55">
        <v>18</v>
      </c>
      <c r="J27" s="55"/>
      <c r="K27" s="55">
        <v>2</v>
      </c>
      <c r="L27" s="55">
        <v>2</v>
      </c>
      <c r="M27" s="55"/>
      <c r="N27" s="55">
        <v>1.1299999999999999</v>
      </c>
      <c r="O27" s="55">
        <v>1.1299999999999999</v>
      </c>
      <c r="P27" s="55">
        <f t="shared" si="3"/>
        <v>5</v>
      </c>
      <c r="Q27" s="55">
        <f t="shared" si="4"/>
        <v>14.129999999999999</v>
      </c>
      <c r="R27" s="55">
        <f t="shared" si="5"/>
        <v>19.13</v>
      </c>
      <c r="S27" s="55">
        <f t="shared" si="6"/>
        <v>3</v>
      </c>
      <c r="T27" s="55">
        <f t="shared" si="7"/>
        <v>8</v>
      </c>
      <c r="U27" s="55">
        <f t="shared" si="8"/>
        <v>11</v>
      </c>
      <c r="V27" s="55">
        <v>2</v>
      </c>
      <c r="W27" s="55">
        <v>8</v>
      </c>
      <c r="X27" s="55">
        <v>10</v>
      </c>
      <c r="Y27" s="55">
        <v>1</v>
      </c>
      <c r="Z27" s="55"/>
      <c r="AA27" s="55">
        <v>1</v>
      </c>
      <c r="AB27" s="55">
        <v>0.38</v>
      </c>
      <c r="AC27" s="55"/>
      <c r="AD27" s="55">
        <v>0.38</v>
      </c>
      <c r="AE27" s="55">
        <f t="shared" si="9"/>
        <v>2.38</v>
      </c>
      <c r="AF27" s="55">
        <f t="shared" si="10"/>
        <v>8</v>
      </c>
      <c r="AG27" s="55">
        <f t="shared" si="11"/>
        <v>10.379999999999999</v>
      </c>
    </row>
    <row r="28" spans="1:33" ht="15" customHeight="1" x14ac:dyDescent="0.3">
      <c r="A28" s="44"/>
      <c r="B28" s="50" t="s">
        <v>14</v>
      </c>
      <c r="C28" s="51" t="s">
        <v>151</v>
      </c>
      <c r="D28" s="56">
        <f t="shared" si="0"/>
        <v>3</v>
      </c>
      <c r="E28" s="56">
        <f t="shared" si="1"/>
        <v>0</v>
      </c>
      <c r="F28" s="56">
        <f t="shared" si="2"/>
        <v>3</v>
      </c>
      <c r="G28" s="55">
        <v>3</v>
      </c>
      <c r="H28" s="55"/>
      <c r="I28" s="55">
        <v>3</v>
      </c>
      <c r="J28" s="55"/>
      <c r="K28" s="55"/>
      <c r="L28" s="55"/>
      <c r="M28" s="55"/>
      <c r="N28" s="55"/>
      <c r="O28" s="55"/>
      <c r="P28" s="55">
        <f t="shared" si="3"/>
        <v>3</v>
      </c>
      <c r="Q28" s="55">
        <f t="shared" si="4"/>
        <v>0</v>
      </c>
      <c r="R28" s="55">
        <f t="shared" si="5"/>
        <v>3</v>
      </c>
      <c r="S28" s="55">
        <f t="shared" si="6"/>
        <v>1</v>
      </c>
      <c r="T28" s="55">
        <f t="shared" si="7"/>
        <v>1</v>
      </c>
      <c r="U28" s="55">
        <f t="shared" si="8"/>
        <v>2</v>
      </c>
      <c r="V28" s="55">
        <v>1</v>
      </c>
      <c r="W28" s="55">
        <v>1</v>
      </c>
      <c r="X28" s="55">
        <v>2</v>
      </c>
      <c r="Y28" s="55"/>
      <c r="Z28" s="55"/>
      <c r="AA28" s="55"/>
      <c r="AB28" s="55"/>
      <c r="AC28" s="55"/>
      <c r="AD28" s="55"/>
      <c r="AE28" s="55">
        <f t="shared" si="9"/>
        <v>1</v>
      </c>
      <c r="AF28" s="55">
        <f t="shared" si="10"/>
        <v>1</v>
      </c>
      <c r="AG28" s="55">
        <f t="shared" si="11"/>
        <v>2</v>
      </c>
    </row>
    <row r="29" spans="1:33" ht="15" customHeight="1" x14ac:dyDescent="0.3">
      <c r="A29" s="46">
        <v>9</v>
      </c>
      <c r="B29" s="47" t="s">
        <v>36</v>
      </c>
      <c r="C29" s="48"/>
      <c r="D29" s="55">
        <f t="shared" si="0"/>
        <v>100</v>
      </c>
      <c r="E29" s="55">
        <f t="shared" si="1"/>
        <v>100</v>
      </c>
      <c r="F29" s="55">
        <f t="shared" si="2"/>
        <v>200</v>
      </c>
      <c r="G29" s="55">
        <v>98</v>
      </c>
      <c r="H29" s="55">
        <v>95</v>
      </c>
      <c r="I29" s="55">
        <v>193</v>
      </c>
      <c r="J29" s="55">
        <v>2</v>
      </c>
      <c r="K29" s="55">
        <v>5</v>
      </c>
      <c r="L29" s="55">
        <v>7</v>
      </c>
      <c r="M29" s="55">
        <v>1.1299999999999999</v>
      </c>
      <c r="N29" s="55">
        <v>2.3899999999999997</v>
      </c>
      <c r="O29" s="55">
        <v>3.5199999999999996</v>
      </c>
      <c r="P29" s="55">
        <f t="shared" si="3"/>
        <v>99.13</v>
      </c>
      <c r="Q29" s="55">
        <f t="shared" si="4"/>
        <v>97.39</v>
      </c>
      <c r="R29" s="55">
        <f t="shared" si="5"/>
        <v>196.51999999999998</v>
      </c>
      <c r="S29" s="55">
        <f t="shared" si="6"/>
        <v>90</v>
      </c>
      <c r="T29" s="55">
        <f t="shared" si="7"/>
        <v>111</v>
      </c>
      <c r="U29" s="55">
        <f t="shared" si="8"/>
        <v>201</v>
      </c>
      <c r="V29" s="55">
        <v>89</v>
      </c>
      <c r="W29" s="55">
        <v>104</v>
      </c>
      <c r="X29" s="55">
        <v>193</v>
      </c>
      <c r="Y29" s="55">
        <v>1</v>
      </c>
      <c r="Z29" s="55">
        <v>7</v>
      </c>
      <c r="AA29" s="55">
        <v>8</v>
      </c>
      <c r="AB29" s="55">
        <v>0.13</v>
      </c>
      <c r="AC29" s="55">
        <v>3.6399999999999997</v>
      </c>
      <c r="AD29" s="55">
        <v>3.7699999999999996</v>
      </c>
      <c r="AE29" s="55">
        <f t="shared" si="9"/>
        <v>89.13</v>
      </c>
      <c r="AF29" s="55">
        <f t="shared" si="10"/>
        <v>107.64</v>
      </c>
      <c r="AG29" s="55">
        <f t="shared" si="11"/>
        <v>196.76999999999998</v>
      </c>
    </row>
    <row r="30" spans="1:33" ht="15" customHeight="1" x14ac:dyDescent="0.3">
      <c r="A30" s="49"/>
      <c r="B30" s="50" t="s">
        <v>10</v>
      </c>
      <c r="C30" s="51" t="s">
        <v>153</v>
      </c>
      <c r="D30" s="56">
        <f t="shared" si="0"/>
        <v>30</v>
      </c>
      <c r="E30" s="56">
        <f t="shared" si="1"/>
        <v>26</v>
      </c>
      <c r="F30" s="56">
        <f t="shared" si="2"/>
        <v>56</v>
      </c>
      <c r="G30" s="55">
        <v>30</v>
      </c>
      <c r="H30" s="55">
        <v>26</v>
      </c>
      <c r="I30" s="55">
        <v>56</v>
      </c>
      <c r="J30" s="55"/>
      <c r="K30" s="55"/>
      <c r="L30" s="55"/>
      <c r="M30" s="55"/>
      <c r="N30" s="55"/>
      <c r="O30" s="55"/>
      <c r="P30" s="55">
        <f t="shared" si="3"/>
        <v>30</v>
      </c>
      <c r="Q30" s="55">
        <f t="shared" si="4"/>
        <v>26</v>
      </c>
      <c r="R30" s="55">
        <f t="shared" si="5"/>
        <v>56</v>
      </c>
      <c r="S30" s="55">
        <f t="shared" si="6"/>
        <v>31</v>
      </c>
      <c r="T30" s="55">
        <f t="shared" si="7"/>
        <v>35</v>
      </c>
      <c r="U30" s="55">
        <f t="shared" si="8"/>
        <v>66</v>
      </c>
      <c r="V30" s="55">
        <v>31</v>
      </c>
      <c r="W30" s="55">
        <v>32</v>
      </c>
      <c r="X30" s="55">
        <v>63</v>
      </c>
      <c r="Y30" s="55"/>
      <c r="Z30" s="55">
        <v>3</v>
      </c>
      <c r="AA30" s="55">
        <v>3</v>
      </c>
      <c r="AB30" s="55"/>
      <c r="AC30" s="55">
        <v>1.5099999999999998</v>
      </c>
      <c r="AD30" s="55">
        <v>1.5099999999999998</v>
      </c>
      <c r="AE30" s="55">
        <f t="shared" si="9"/>
        <v>31</v>
      </c>
      <c r="AF30" s="55">
        <f t="shared" si="10"/>
        <v>33.51</v>
      </c>
      <c r="AG30" s="55">
        <f t="shared" si="11"/>
        <v>64.509999999999991</v>
      </c>
    </row>
    <row r="31" spans="1:33" ht="15" customHeight="1" x14ac:dyDescent="0.3">
      <c r="A31" s="49"/>
      <c r="B31" s="50" t="s">
        <v>12</v>
      </c>
      <c r="C31" s="51" t="s">
        <v>13</v>
      </c>
      <c r="D31" s="56">
        <f t="shared" si="0"/>
        <v>23</v>
      </c>
      <c r="E31" s="56">
        <f t="shared" si="1"/>
        <v>17</v>
      </c>
      <c r="F31" s="56">
        <f t="shared" si="2"/>
        <v>40</v>
      </c>
      <c r="G31" s="55">
        <v>21</v>
      </c>
      <c r="H31" s="55">
        <v>15</v>
      </c>
      <c r="I31" s="55">
        <v>36</v>
      </c>
      <c r="J31" s="55">
        <v>2</v>
      </c>
      <c r="K31" s="55">
        <v>2</v>
      </c>
      <c r="L31" s="55">
        <v>4</v>
      </c>
      <c r="M31" s="55">
        <v>1.1299999999999999</v>
      </c>
      <c r="N31" s="55">
        <v>1.1299999999999999</v>
      </c>
      <c r="O31" s="55">
        <v>2.2599999999999998</v>
      </c>
      <c r="P31" s="55">
        <f t="shared" si="3"/>
        <v>22.13</v>
      </c>
      <c r="Q31" s="55">
        <f t="shared" si="4"/>
        <v>16.13</v>
      </c>
      <c r="R31" s="55">
        <f t="shared" si="5"/>
        <v>38.26</v>
      </c>
      <c r="S31" s="55">
        <f t="shared" si="6"/>
        <v>18</v>
      </c>
      <c r="T31" s="55">
        <f t="shared" si="7"/>
        <v>12</v>
      </c>
      <c r="U31" s="55">
        <f t="shared" si="8"/>
        <v>30</v>
      </c>
      <c r="V31" s="55">
        <v>18</v>
      </c>
      <c r="W31" s="55">
        <v>11</v>
      </c>
      <c r="X31" s="55">
        <v>29</v>
      </c>
      <c r="Y31" s="55"/>
      <c r="Z31" s="55">
        <v>1</v>
      </c>
      <c r="AA31" s="55">
        <v>1</v>
      </c>
      <c r="AB31" s="55"/>
      <c r="AC31" s="55">
        <v>0.5</v>
      </c>
      <c r="AD31" s="55">
        <v>0.5</v>
      </c>
      <c r="AE31" s="55">
        <f t="shared" si="9"/>
        <v>18</v>
      </c>
      <c r="AF31" s="55">
        <f t="shared" si="10"/>
        <v>11.5</v>
      </c>
      <c r="AG31" s="55">
        <f t="shared" si="11"/>
        <v>29.5</v>
      </c>
    </row>
    <row r="32" spans="1:33" ht="15" customHeight="1" x14ac:dyDescent="0.3">
      <c r="A32" s="49"/>
      <c r="B32" s="50" t="s">
        <v>41</v>
      </c>
      <c r="C32" s="51" t="s">
        <v>155</v>
      </c>
      <c r="D32" s="56">
        <f t="shared" si="0"/>
        <v>8</v>
      </c>
      <c r="E32" s="56">
        <f t="shared" si="1"/>
        <v>21</v>
      </c>
      <c r="F32" s="56">
        <f t="shared" si="2"/>
        <v>29</v>
      </c>
      <c r="G32" s="55">
        <v>8</v>
      </c>
      <c r="H32" s="55">
        <v>20</v>
      </c>
      <c r="I32" s="55">
        <v>28</v>
      </c>
      <c r="J32" s="55"/>
      <c r="K32" s="55">
        <v>1</v>
      </c>
      <c r="L32" s="55">
        <v>1</v>
      </c>
      <c r="M32" s="55"/>
      <c r="N32" s="55">
        <v>0.13</v>
      </c>
      <c r="O32" s="55">
        <v>0.13</v>
      </c>
      <c r="P32" s="55">
        <f t="shared" si="3"/>
        <v>8</v>
      </c>
      <c r="Q32" s="55">
        <f t="shared" si="4"/>
        <v>20.13</v>
      </c>
      <c r="R32" s="55">
        <f t="shared" si="5"/>
        <v>28.13</v>
      </c>
      <c r="S32" s="55">
        <f t="shared" si="6"/>
        <v>6</v>
      </c>
      <c r="T32" s="55">
        <f t="shared" si="7"/>
        <v>25</v>
      </c>
      <c r="U32" s="55">
        <f t="shared" si="8"/>
        <v>31</v>
      </c>
      <c r="V32" s="55">
        <v>5</v>
      </c>
      <c r="W32" s="55">
        <v>24</v>
      </c>
      <c r="X32" s="55">
        <v>29</v>
      </c>
      <c r="Y32" s="55">
        <v>1</v>
      </c>
      <c r="Z32" s="55">
        <v>1</v>
      </c>
      <c r="AA32" s="55">
        <v>2</v>
      </c>
      <c r="AB32" s="55">
        <v>0.13</v>
      </c>
      <c r="AC32" s="55">
        <v>0.13</v>
      </c>
      <c r="AD32" s="55">
        <v>0.26</v>
      </c>
      <c r="AE32" s="55">
        <f t="shared" si="9"/>
        <v>5.13</v>
      </c>
      <c r="AF32" s="55">
        <f t="shared" si="10"/>
        <v>24.13</v>
      </c>
      <c r="AG32" s="55">
        <f t="shared" si="11"/>
        <v>29.259999999999998</v>
      </c>
    </row>
    <row r="33" spans="1:33" ht="15" customHeight="1" x14ac:dyDescent="0.3">
      <c r="A33" s="49"/>
      <c r="B33" s="50" t="s">
        <v>11</v>
      </c>
      <c r="C33" s="51" t="s">
        <v>154</v>
      </c>
      <c r="D33" s="56">
        <f t="shared" si="0"/>
        <v>1</v>
      </c>
      <c r="E33" s="56">
        <f t="shared" si="1"/>
        <v>11</v>
      </c>
      <c r="F33" s="56">
        <f t="shared" si="2"/>
        <v>12</v>
      </c>
      <c r="G33" s="55">
        <v>1</v>
      </c>
      <c r="H33" s="55">
        <v>9</v>
      </c>
      <c r="I33" s="55">
        <v>10</v>
      </c>
      <c r="J33" s="55"/>
      <c r="K33" s="55">
        <v>2</v>
      </c>
      <c r="L33" s="55">
        <v>2</v>
      </c>
      <c r="M33" s="55"/>
      <c r="N33" s="55">
        <v>1.1299999999999999</v>
      </c>
      <c r="O33" s="55">
        <v>1.1299999999999999</v>
      </c>
      <c r="P33" s="55">
        <f t="shared" si="3"/>
        <v>1</v>
      </c>
      <c r="Q33" s="55">
        <f t="shared" si="4"/>
        <v>10.129999999999999</v>
      </c>
      <c r="R33" s="55">
        <f t="shared" si="5"/>
        <v>11.129999999999999</v>
      </c>
      <c r="S33" s="55">
        <f t="shared" si="6"/>
        <v>1</v>
      </c>
      <c r="T33" s="55">
        <f t="shared" si="7"/>
        <v>13</v>
      </c>
      <c r="U33" s="55">
        <f t="shared" si="8"/>
        <v>14</v>
      </c>
      <c r="V33" s="55">
        <v>1</v>
      </c>
      <c r="W33" s="55">
        <v>11</v>
      </c>
      <c r="X33" s="55">
        <v>12</v>
      </c>
      <c r="Y33" s="55"/>
      <c r="Z33" s="55">
        <v>2</v>
      </c>
      <c r="AA33" s="55">
        <v>2</v>
      </c>
      <c r="AB33" s="55"/>
      <c r="AC33" s="55">
        <v>1.5</v>
      </c>
      <c r="AD33" s="55">
        <v>1.5</v>
      </c>
      <c r="AE33" s="55">
        <f t="shared" si="9"/>
        <v>1</v>
      </c>
      <c r="AF33" s="55">
        <f t="shared" si="10"/>
        <v>12.5</v>
      </c>
      <c r="AG33" s="55">
        <f t="shared" si="11"/>
        <v>13.5</v>
      </c>
    </row>
    <row r="34" spans="1:33" ht="15" customHeight="1" x14ac:dyDescent="0.3">
      <c r="A34" s="49"/>
      <c r="B34" s="50" t="s">
        <v>14</v>
      </c>
      <c r="C34" s="51" t="s">
        <v>151</v>
      </c>
      <c r="D34" s="56">
        <f t="shared" si="0"/>
        <v>38</v>
      </c>
      <c r="E34" s="56">
        <f t="shared" si="1"/>
        <v>25</v>
      </c>
      <c r="F34" s="56">
        <f t="shared" si="2"/>
        <v>63</v>
      </c>
      <c r="G34" s="55">
        <v>38</v>
      </c>
      <c r="H34" s="55">
        <v>25</v>
      </c>
      <c r="I34" s="55">
        <v>63</v>
      </c>
      <c r="J34" s="55"/>
      <c r="K34" s="55"/>
      <c r="L34" s="55"/>
      <c r="M34" s="55"/>
      <c r="N34" s="55"/>
      <c r="O34" s="55"/>
      <c r="P34" s="55">
        <f t="shared" si="3"/>
        <v>38</v>
      </c>
      <c r="Q34" s="55">
        <f t="shared" si="4"/>
        <v>25</v>
      </c>
      <c r="R34" s="55">
        <f t="shared" si="5"/>
        <v>63</v>
      </c>
      <c r="S34" s="55">
        <f t="shared" si="6"/>
        <v>34</v>
      </c>
      <c r="T34" s="55">
        <f t="shared" si="7"/>
        <v>26</v>
      </c>
      <c r="U34" s="55">
        <f t="shared" si="8"/>
        <v>60</v>
      </c>
      <c r="V34" s="55">
        <v>34</v>
      </c>
      <c r="W34" s="55">
        <v>26</v>
      </c>
      <c r="X34" s="55">
        <v>60</v>
      </c>
      <c r="Y34" s="55"/>
      <c r="Z34" s="55"/>
      <c r="AA34" s="55"/>
      <c r="AB34" s="55"/>
      <c r="AC34" s="55"/>
      <c r="AD34" s="55"/>
      <c r="AE34" s="55">
        <f t="shared" si="9"/>
        <v>34</v>
      </c>
      <c r="AF34" s="55">
        <f t="shared" si="10"/>
        <v>26</v>
      </c>
      <c r="AG34" s="55">
        <f t="shared" si="11"/>
        <v>60</v>
      </c>
    </row>
    <row r="35" spans="1:33" ht="15" customHeight="1" x14ac:dyDescent="0.3">
      <c r="A35" s="43" t="s">
        <v>120</v>
      </c>
      <c r="B35" s="44"/>
      <c r="C35" s="45"/>
      <c r="D35" s="54">
        <f t="shared" si="0"/>
        <v>398</v>
      </c>
      <c r="E35" s="54">
        <f t="shared" si="1"/>
        <v>171</v>
      </c>
      <c r="F35" s="54">
        <f t="shared" si="2"/>
        <v>569</v>
      </c>
      <c r="G35" s="54">
        <v>335</v>
      </c>
      <c r="H35" s="54">
        <v>143</v>
      </c>
      <c r="I35" s="54">
        <v>478</v>
      </c>
      <c r="J35" s="54">
        <v>63</v>
      </c>
      <c r="K35" s="54">
        <v>28</v>
      </c>
      <c r="L35" s="54">
        <v>91</v>
      </c>
      <c r="M35" s="54">
        <v>40.240000000000009</v>
      </c>
      <c r="N35" s="54">
        <v>19.18</v>
      </c>
      <c r="O35" s="54">
        <v>59.419999999999995</v>
      </c>
      <c r="P35" s="54">
        <f t="shared" si="3"/>
        <v>375.24</v>
      </c>
      <c r="Q35" s="54">
        <f t="shared" si="4"/>
        <v>162.18</v>
      </c>
      <c r="R35" s="54">
        <f t="shared" si="5"/>
        <v>537.42000000000007</v>
      </c>
      <c r="S35" s="54">
        <f t="shared" si="6"/>
        <v>293</v>
      </c>
      <c r="T35" s="54">
        <f t="shared" si="7"/>
        <v>220</v>
      </c>
      <c r="U35" s="54">
        <f t="shared" si="8"/>
        <v>513</v>
      </c>
      <c r="V35" s="54">
        <v>246</v>
      </c>
      <c r="W35" s="54">
        <v>185</v>
      </c>
      <c r="X35" s="54">
        <v>431</v>
      </c>
      <c r="Y35" s="54">
        <v>47</v>
      </c>
      <c r="Z35" s="54">
        <v>35</v>
      </c>
      <c r="AA35" s="54">
        <v>82</v>
      </c>
      <c r="AB35" s="54">
        <v>29.460000000000004</v>
      </c>
      <c r="AC35" s="54">
        <v>23.31</v>
      </c>
      <c r="AD35" s="54">
        <v>52.769999999999996</v>
      </c>
      <c r="AE35" s="54">
        <f t="shared" si="9"/>
        <v>275.45999999999998</v>
      </c>
      <c r="AF35" s="54">
        <f t="shared" si="10"/>
        <v>208.31</v>
      </c>
      <c r="AG35" s="54">
        <f t="shared" si="11"/>
        <v>483.77</v>
      </c>
    </row>
    <row r="36" spans="1:33" ht="15" customHeight="1" x14ac:dyDescent="0.3">
      <c r="A36" s="46">
        <v>7</v>
      </c>
      <c r="B36" s="47" t="s">
        <v>115</v>
      </c>
      <c r="C36" s="48"/>
      <c r="D36" s="55">
        <f t="shared" si="0"/>
        <v>267</v>
      </c>
      <c r="E36" s="55">
        <f t="shared" si="1"/>
        <v>96</v>
      </c>
      <c r="F36" s="55">
        <f t="shared" si="2"/>
        <v>363</v>
      </c>
      <c r="G36" s="55">
        <v>232</v>
      </c>
      <c r="H36" s="55">
        <v>91</v>
      </c>
      <c r="I36" s="55">
        <v>323</v>
      </c>
      <c r="J36" s="55">
        <v>35</v>
      </c>
      <c r="K36" s="55">
        <v>5</v>
      </c>
      <c r="L36" s="55">
        <v>40</v>
      </c>
      <c r="M36" s="55">
        <v>22.32</v>
      </c>
      <c r="N36" s="55">
        <v>3.01</v>
      </c>
      <c r="O36" s="55">
        <v>25.33</v>
      </c>
      <c r="P36" s="55">
        <f t="shared" si="3"/>
        <v>254.32</v>
      </c>
      <c r="Q36" s="55">
        <f t="shared" si="4"/>
        <v>94.01</v>
      </c>
      <c r="R36" s="55">
        <f t="shared" si="5"/>
        <v>348.33</v>
      </c>
      <c r="S36" s="55">
        <f t="shared" si="6"/>
        <v>169</v>
      </c>
      <c r="T36" s="55">
        <f t="shared" si="7"/>
        <v>139</v>
      </c>
      <c r="U36" s="55">
        <f t="shared" si="8"/>
        <v>308</v>
      </c>
      <c r="V36" s="55">
        <v>145</v>
      </c>
      <c r="W36" s="55">
        <v>124</v>
      </c>
      <c r="X36" s="55">
        <v>269</v>
      </c>
      <c r="Y36" s="55">
        <v>24</v>
      </c>
      <c r="Z36" s="55">
        <v>15</v>
      </c>
      <c r="AA36" s="55">
        <v>39</v>
      </c>
      <c r="AB36" s="55">
        <v>12.940000000000005</v>
      </c>
      <c r="AC36" s="55">
        <v>9.4</v>
      </c>
      <c r="AD36" s="55">
        <v>22.34</v>
      </c>
      <c r="AE36" s="55">
        <f t="shared" si="9"/>
        <v>157.94</v>
      </c>
      <c r="AF36" s="55">
        <f t="shared" si="10"/>
        <v>133.4</v>
      </c>
      <c r="AG36" s="55">
        <f t="shared" si="11"/>
        <v>291.34000000000003</v>
      </c>
    </row>
    <row r="37" spans="1:33" ht="15" customHeight="1" x14ac:dyDescent="0.3">
      <c r="A37" s="49"/>
      <c r="B37" s="50" t="s">
        <v>53</v>
      </c>
      <c r="C37" s="51" t="s">
        <v>160</v>
      </c>
      <c r="D37" s="56">
        <f t="shared" si="0"/>
        <v>73</v>
      </c>
      <c r="E37" s="56">
        <f t="shared" si="1"/>
        <v>16</v>
      </c>
      <c r="F37" s="56">
        <f t="shared" si="2"/>
        <v>89</v>
      </c>
      <c r="G37" s="55">
        <v>67</v>
      </c>
      <c r="H37" s="55">
        <v>15</v>
      </c>
      <c r="I37" s="55">
        <v>82</v>
      </c>
      <c r="J37" s="55">
        <v>6</v>
      </c>
      <c r="K37" s="55">
        <v>1</v>
      </c>
      <c r="L37" s="55">
        <v>7</v>
      </c>
      <c r="M37" s="55">
        <v>3.15</v>
      </c>
      <c r="N37" s="55">
        <v>0.38</v>
      </c>
      <c r="O37" s="55">
        <v>3.53</v>
      </c>
      <c r="P37" s="55">
        <f t="shared" si="3"/>
        <v>70.150000000000006</v>
      </c>
      <c r="Q37" s="55">
        <f t="shared" si="4"/>
        <v>15.38</v>
      </c>
      <c r="R37" s="55">
        <f t="shared" si="5"/>
        <v>85.53</v>
      </c>
      <c r="S37" s="55">
        <f t="shared" si="6"/>
        <v>39</v>
      </c>
      <c r="T37" s="55">
        <f t="shared" si="7"/>
        <v>35</v>
      </c>
      <c r="U37" s="55">
        <f t="shared" si="8"/>
        <v>74</v>
      </c>
      <c r="V37" s="55">
        <v>34</v>
      </c>
      <c r="W37" s="55">
        <v>35</v>
      </c>
      <c r="X37" s="55">
        <v>69</v>
      </c>
      <c r="Y37" s="55">
        <v>5</v>
      </c>
      <c r="Z37" s="55"/>
      <c r="AA37" s="55">
        <v>5</v>
      </c>
      <c r="AB37" s="55">
        <v>2.39</v>
      </c>
      <c r="AC37" s="55"/>
      <c r="AD37" s="55">
        <v>2.39</v>
      </c>
      <c r="AE37" s="55">
        <f t="shared" si="9"/>
        <v>36.39</v>
      </c>
      <c r="AF37" s="55">
        <f t="shared" si="10"/>
        <v>35</v>
      </c>
      <c r="AG37" s="55">
        <f t="shared" si="11"/>
        <v>71.39</v>
      </c>
    </row>
    <row r="38" spans="1:33" ht="15" customHeight="1" x14ac:dyDescent="0.3">
      <c r="A38" s="49"/>
      <c r="B38" s="50" t="s">
        <v>19</v>
      </c>
      <c r="C38" s="51" t="s">
        <v>157</v>
      </c>
      <c r="D38" s="56">
        <f t="shared" si="0"/>
        <v>8</v>
      </c>
      <c r="E38" s="56">
        <f t="shared" si="1"/>
        <v>34</v>
      </c>
      <c r="F38" s="56">
        <f t="shared" si="2"/>
        <v>42</v>
      </c>
      <c r="G38" s="55">
        <v>5</v>
      </c>
      <c r="H38" s="55">
        <v>32</v>
      </c>
      <c r="I38" s="55">
        <v>37</v>
      </c>
      <c r="J38" s="55">
        <v>3</v>
      </c>
      <c r="K38" s="55">
        <v>2</v>
      </c>
      <c r="L38" s="55">
        <v>5</v>
      </c>
      <c r="M38" s="55">
        <v>2.25</v>
      </c>
      <c r="N38" s="55">
        <v>1.5</v>
      </c>
      <c r="O38" s="55">
        <v>3.75</v>
      </c>
      <c r="P38" s="55">
        <f t="shared" si="3"/>
        <v>7.25</v>
      </c>
      <c r="Q38" s="55">
        <f t="shared" si="4"/>
        <v>33.5</v>
      </c>
      <c r="R38" s="55">
        <f t="shared" si="5"/>
        <v>40.75</v>
      </c>
      <c r="S38" s="55">
        <f t="shared" si="6"/>
        <v>5</v>
      </c>
      <c r="T38" s="55">
        <f t="shared" si="7"/>
        <v>24</v>
      </c>
      <c r="U38" s="55">
        <f t="shared" si="8"/>
        <v>29</v>
      </c>
      <c r="V38" s="55">
        <v>3</v>
      </c>
      <c r="W38" s="55">
        <v>20</v>
      </c>
      <c r="X38" s="55">
        <v>23</v>
      </c>
      <c r="Y38" s="55">
        <v>2</v>
      </c>
      <c r="Z38" s="55">
        <v>4</v>
      </c>
      <c r="AA38" s="55">
        <v>6</v>
      </c>
      <c r="AB38" s="55">
        <v>0.76</v>
      </c>
      <c r="AC38" s="55">
        <v>1.8900000000000001</v>
      </c>
      <c r="AD38" s="55">
        <v>2.65</v>
      </c>
      <c r="AE38" s="55">
        <f t="shared" si="9"/>
        <v>3.76</v>
      </c>
      <c r="AF38" s="55">
        <f t="shared" si="10"/>
        <v>21.89</v>
      </c>
      <c r="AG38" s="55">
        <f t="shared" si="11"/>
        <v>25.65</v>
      </c>
    </row>
    <row r="39" spans="1:33" ht="15" customHeight="1" x14ac:dyDescent="0.3">
      <c r="A39" s="49"/>
      <c r="B39" s="50" t="s">
        <v>97</v>
      </c>
      <c r="C39" s="51" t="s">
        <v>98</v>
      </c>
      <c r="D39" s="56">
        <f t="shared" si="0"/>
        <v>12</v>
      </c>
      <c r="E39" s="56">
        <f t="shared" si="1"/>
        <v>10</v>
      </c>
      <c r="F39" s="56">
        <f t="shared" si="2"/>
        <v>22</v>
      </c>
      <c r="G39" s="55">
        <v>11</v>
      </c>
      <c r="H39" s="55">
        <v>10</v>
      </c>
      <c r="I39" s="55">
        <v>21</v>
      </c>
      <c r="J39" s="55">
        <v>1</v>
      </c>
      <c r="K39" s="55"/>
      <c r="L39" s="55">
        <v>1</v>
      </c>
      <c r="M39" s="55">
        <v>0.75</v>
      </c>
      <c r="N39" s="55"/>
      <c r="O39" s="55">
        <v>0.75</v>
      </c>
      <c r="P39" s="55">
        <f t="shared" si="3"/>
        <v>11.75</v>
      </c>
      <c r="Q39" s="55">
        <f t="shared" si="4"/>
        <v>10</v>
      </c>
      <c r="R39" s="55">
        <f t="shared" si="5"/>
        <v>21.75</v>
      </c>
      <c r="S39" s="55">
        <f t="shared" si="6"/>
        <v>9</v>
      </c>
      <c r="T39" s="55">
        <f t="shared" si="7"/>
        <v>10</v>
      </c>
      <c r="U39" s="55">
        <f t="shared" si="8"/>
        <v>19</v>
      </c>
      <c r="V39" s="55">
        <v>6</v>
      </c>
      <c r="W39" s="55">
        <v>8</v>
      </c>
      <c r="X39" s="55">
        <v>14</v>
      </c>
      <c r="Y39" s="55">
        <v>3</v>
      </c>
      <c r="Z39" s="55">
        <v>2</v>
      </c>
      <c r="AA39" s="55">
        <v>5</v>
      </c>
      <c r="AB39" s="55">
        <v>2.25</v>
      </c>
      <c r="AC39" s="55">
        <v>1.5</v>
      </c>
      <c r="AD39" s="55">
        <v>3.75</v>
      </c>
      <c r="AE39" s="55">
        <f t="shared" si="9"/>
        <v>8.25</v>
      </c>
      <c r="AF39" s="55">
        <f t="shared" si="10"/>
        <v>9.5</v>
      </c>
      <c r="AG39" s="55">
        <f t="shared" si="11"/>
        <v>17.75</v>
      </c>
    </row>
    <row r="40" spans="1:33" ht="15" customHeight="1" x14ac:dyDescent="0.3">
      <c r="A40" s="49"/>
      <c r="B40" s="50" t="s">
        <v>42</v>
      </c>
      <c r="C40" s="51" t="s">
        <v>159</v>
      </c>
      <c r="D40" s="56">
        <f t="shared" si="0"/>
        <v>21</v>
      </c>
      <c r="E40" s="56">
        <f t="shared" si="1"/>
        <v>3</v>
      </c>
      <c r="F40" s="56">
        <f t="shared" si="2"/>
        <v>24</v>
      </c>
      <c r="G40" s="55">
        <v>18</v>
      </c>
      <c r="H40" s="55">
        <v>3</v>
      </c>
      <c r="I40" s="55">
        <v>21</v>
      </c>
      <c r="J40" s="55">
        <v>3</v>
      </c>
      <c r="K40" s="55"/>
      <c r="L40" s="55">
        <v>3</v>
      </c>
      <c r="M40" s="55">
        <v>2.0099999999999998</v>
      </c>
      <c r="N40" s="55"/>
      <c r="O40" s="55">
        <v>2.0099999999999998</v>
      </c>
      <c r="P40" s="55">
        <f t="shared" si="3"/>
        <v>20.009999999999998</v>
      </c>
      <c r="Q40" s="55">
        <f t="shared" si="4"/>
        <v>3</v>
      </c>
      <c r="R40" s="55">
        <f t="shared" si="5"/>
        <v>23.009999999999998</v>
      </c>
      <c r="S40" s="55">
        <f t="shared" si="6"/>
        <v>9</v>
      </c>
      <c r="T40" s="55">
        <f t="shared" si="7"/>
        <v>2</v>
      </c>
      <c r="U40" s="55">
        <f t="shared" si="8"/>
        <v>11</v>
      </c>
      <c r="V40" s="55">
        <v>9</v>
      </c>
      <c r="W40" s="55">
        <v>2</v>
      </c>
      <c r="X40" s="55">
        <v>11</v>
      </c>
      <c r="Y40" s="55"/>
      <c r="Z40" s="55"/>
      <c r="AA40" s="55"/>
      <c r="AB40" s="55"/>
      <c r="AC40" s="55"/>
      <c r="AD40" s="55"/>
      <c r="AE40" s="55">
        <f t="shared" si="9"/>
        <v>9</v>
      </c>
      <c r="AF40" s="55">
        <f t="shared" si="10"/>
        <v>2</v>
      </c>
      <c r="AG40" s="55">
        <f t="shared" si="11"/>
        <v>11</v>
      </c>
    </row>
    <row r="41" spans="1:33" ht="15" customHeight="1" x14ac:dyDescent="0.3">
      <c r="A41" s="49"/>
      <c r="B41" s="50" t="s">
        <v>47</v>
      </c>
      <c r="C41" s="51" t="s">
        <v>48</v>
      </c>
      <c r="D41" s="56">
        <f t="shared" si="0"/>
        <v>10</v>
      </c>
      <c r="E41" s="56">
        <f t="shared" si="1"/>
        <v>2</v>
      </c>
      <c r="F41" s="56">
        <f t="shared" si="2"/>
        <v>12</v>
      </c>
      <c r="G41" s="55">
        <v>10</v>
      </c>
      <c r="H41" s="55">
        <v>2</v>
      </c>
      <c r="I41" s="55">
        <v>12</v>
      </c>
      <c r="J41" s="55"/>
      <c r="K41" s="55"/>
      <c r="L41" s="55"/>
      <c r="M41" s="55"/>
      <c r="N41" s="55"/>
      <c r="O41" s="55"/>
      <c r="P41" s="55">
        <f t="shared" si="3"/>
        <v>10</v>
      </c>
      <c r="Q41" s="55">
        <f t="shared" si="4"/>
        <v>2</v>
      </c>
      <c r="R41" s="55">
        <f t="shared" si="5"/>
        <v>12</v>
      </c>
      <c r="S41" s="55">
        <f t="shared" si="6"/>
        <v>8</v>
      </c>
      <c r="T41" s="55">
        <f t="shared" si="7"/>
        <v>6</v>
      </c>
      <c r="U41" s="55">
        <f t="shared" si="8"/>
        <v>14</v>
      </c>
      <c r="V41" s="55">
        <v>7</v>
      </c>
      <c r="W41" s="55">
        <v>6</v>
      </c>
      <c r="X41" s="55">
        <v>13</v>
      </c>
      <c r="Y41" s="55">
        <v>1</v>
      </c>
      <c r="Z41" s="55"/>
      <c r="AA41" s="55">
        <v>1</v>
      </c>
      <c r="AB41" s="55">
        <v>0.38</v>
      </c>
      <c r="AC41" s="55"/>
      <c r="AD41" s="55">
        <v>0.38</v>
      </c>
      <c r="AE41" s="55">
        <f t="shared" si="9"/>
        <v>7.38</v>
      </c>
      <c r="AF41" s="55">
        <f t="shared" si="10"/>
        <v>6</v>
      </c>
      <c r="AG41" s="55">
        <f t="shared" si="11"/>
        <v>13.379999999999999</v>
      </c>
    </row>
    <row r="42" spans="1:33" ht="15" customHeight="1" x14ac:dyDescent="0.3">
      <c r="A42" s="49"/>
      <c r="B42" s="50" t="s">
        <v>45</v>
      </c>
      <c r="C42" s="51" t="s">
        <v>46</v>
      </c>
      <c r="D42" s="56">
        <f t="shared" si="0"/>
        <v>26</v>
      </c>
      <c r="E42" s="56">
        <f t="shared" si="1"/>
        <v>8</v>
      </c>
      <c r="F42" s="56">
        <f t="shared" si="2"/>
        <v>34</v>
      </c>
      <c r="G42" s="55">
        <v>24</v>
      </c>
      <c r="H42" s="55">
        <v>8</v>
      </c>
      <c r="I42" s="55">
        <v>32</v>
      </c>
      <c r="J42" s="55">
        <v>2</v>
      </c>
      <c r="K42" s="55"/>
      <c r="L42" s="55">
        <v>2</v>
      </c>
      <c r="M42" s="55">
        <v>1.63</v>
      </c>
      <c r="N42" s="55"/>
      <c r="O42" s="55">
        <v>1.63</v>
      </c>
      <c r="P42" s="55">
        <f t="shared" si="3"/>
        <v>25.63</v>
      </c>
      <c r="Q42" s="55">
        <f t="shared" si="4"/>
        <v>8</v>
      </c>
      <c r="R42" s="55">
        <f t="shared" si="5"/>
        <v>33.629999999999995</v>
      </c>
      <c r="S42" s="55">
        <f t="shared" si="6"/>
        <v>19</v>
      </c>
      <c r="T42" s="55">
        <f t="shared" si="7"/>
        <v>12</v>
      </c>
      <c r="U42" s="55">
        <f t="shared" si="8"/>
        <v>31</v>
      </c>
      <c r="V42" s="55">
        <v>16</v>
      </c>
      <c r="W42" s="55">
        <v>11</v>
      </c>
      <c r="X42" s="55">
        <v>27</v>
      </c>
      <c r="Y42" s="55">
        <v>3</v>
      </c>
      <c r="Z42" s="55">
        <v>1</v>
      </c>
      <c r="AA42" s="55">
        <v>4</v>
      </c>
      <c r="AB42" s="55">
        <v>1.88</v>
      </c>
      <c r="AC42" s="55">
        <v>0.75</v>
      </c>
      <c r="AD42" s="55">
        <v>2.63</v>
      </c>
      <c r="AE42" s="55">
        <f t="shared" si="9"/>
        <v>17.88</v>
      </c>
      <c r="AF42" s="55">
        <f t="shared" si="10"/>
        <v>11.75</v>
      </c>
      <c r="AG42" s="55">
        <f t="shared" si="11"/>
        <v>29.63</v>
      </c>
    </row>
    <row r="43" spans="1:33" ht="15" customHeight="1" x14ac:dyDescent="0.3">
      <c r="A43" s="49"/>
      <c r="B43" s="50" t="s">
        <v>43</v>
      </c>
      <c r="C43" s="51" t="s">
        <v>44</v>
      </c>
      <c r="D43" s="56">
        <f t="shared" si="0"/>
        <v>24</v>
      </c>
      <c r="E43" s="56">
        <f t="shared" si="1"/>
        <v>3</v>
      </c>
      <c r="F43" s="56">
        <f t="shared" si="2"/>
        <v>27</v>
      </c>
      <c r="G43" s="55">
        <v>22</v>
      </c>
      <c r="H43" s="55">
        <v>3</v>
      </c>
      <c r="I43" s="55">
        <v>25</v>
      </c>
      <c r="J43" s="55">
        <v>2</v>
      </c>
      <c r="K43" s="55"/>
      <c r="L43" s="55">
        <v>2</v>
      </c>
      <c r="M43" s="55">
        <v>1.5</v>
      </c>
      <c r="N43" s="55"/>
      <c r="O43" s="55">
        <v>1.5</v>
      </c>
      <c r="P43" s="55">
        <f t="shared" si="3"/>
        <v>23.5</v>
      </c>
      <c r="Q43" s="55">
        <f t="shared" si="4"/>
        <v>3</v>
      </c>
      <c r="R43" s="55">
        <f t="shared" si="5"/>
        <v>26.5</v>
      </c>
      <c r="S43" s="55">
        <f t="shared" si="6"/>
        <v>19</v>
      </c>
      <c r="T43" s="55">
        <f t="shared" si="7"/>
        <v>11</v>
      </c>
      <c r="U43" s="55">
        <f t="shared" si="8"/>
        <v>30</v>
      </c>
      <c r="V43" s="55">
        <v>18</v>
      </c>
      <c r="W43" s="55">
        <v>10</v>
      </c>
      <c r="X43" s="55">
        <v>28</v>
      </c>
      <c r="Y43" s="55">
        <v>1</v>
      </c>
      <c r="Z43" s="55">
        <v>1</v>
      </c>
      <c r="AA43" s="55">
        <v>2</v>
      </c>
      <c r="AB43" s="55">
        <v>0.75</v>
      </c>
      <c r="AC43" s="55">
        <v>0.75</v>
      </c>
      <c r="AD43" s="55">
        <v>1.5</v>
      </c>
      <c r="AE43" s="55">
        <f t="shared" si="9"/>
        <v>18.75</v>
      </c>
      <c r="AF43" s="55">
        <f t="shared" si="10"/>
        <v>10.75</v>
      </c>
      <c r="AG43" s="55">
        <f t="shared" si="11"/>
        <v>29.5</v>
      </c>
    </row>
    <row r="44" spans="1:33" ht="15" customHeight="1" x14ac:dyDescent="0.3">
      <c r="A44" s="49"/>
      <c r="B44" s="50" t="s">
        <v>20</v>
      </c>
      <c r="C44" s="51" t="s">
        <v>158</v>
      </c>
      <c r="D44" s="56">
        <f t="shared" si="0"/>
        <v>9</v>
      </c>
      <c r="E44" s="56">
        <f t="shared" si="1"/>
        <v>5</v>
      </c>
      <c r="F44" s="56">
        <f t="shared" si="2"/>
        <v>14</v>
      </c>
      <c r="G44" s="55">
        <v>8</v>
      </c>
      <c r="H44" s="55">
        <v>5</v>
      </c>
      <c r="I44" s="55">
        <v>13</v>
      </c>
      <c r="J44" s="55">
        <v>1</v>
      </c>
      <c r="K44" s="55"/>
      <c r="L44" s="55">
        <v>1</v>
      </c>
      <c r="M44" s="55">
        <v>0.75</v>
      </c>
      <c r="N44" s="55"/>
      <c r="O44" s="55">
        <v>0.75</v>
      </c>
      <c r="P44" s="55">
        <f t="shared" si="3"/>
        <v>8.75</v>
      </c>
      <c r="Q44" s="55">
        <f t="shared" si="4"/>
        <v>5</v>
      </c>
      <c r="R44" s="55">
        <f t="shared" si="5"/>
        <v>13.75</v>
      </c>
      <c r="S44" s="55">
        <f t="shared" si="6"/>
        <v>5</v>
      </c>
      <c r="T44" s="55">
        <f t="shared" si="7"/>
        <v>6</v>
      </c>
      <c r="U44" s="55">
        <f t="shared" si="8"/>
        <v>11</v>
      </c>
      <c r="V44" s="55">
        <v>5</v>
      </c>
      <c r="W44" s="55">
        <v>6</v>
      </c>
      <c r="X44" s="55">
        <v>11</v>
      </c>
      <c r="Y44" s="55"/>
      <c r="Z44" s="55"/>
      <c r="AA44" s="55"/>
      <c r="AB44" s="55"/>
      <c r="AC44" s="55"/>
      <c r="AD44" s="55"/>
      <c r="AE44" s="55">
        <f t="shared" si="9"/>
        <v>5</v>
      </c>
      <c r="AF44" s="55">
        <f t="shared" si="10"/>
        <v>6</v>
      </c>
      <c r="AG44" s="55">
        <f t="shared" si="11"/>
        <v>11</v>
      </c>
    </row>
    <row r="45" spans="1:33" ht="15" customHeight="1" x14ac:dyDescent="0.3">
      <c r="A45" s="49"/>
      <c r="B45" s="50" t="s">
        <v>17</v>
      </c>
      <c r="C45" s="51" t="s">
        <v>18</v>
      </c>
      <c r="D45" s="56">
        <f t="shared" si="0"/>
        <v>84</v>
      </c>
      <c r="E45" s="56">
        <f t="shared" si="1"/>
        <v>15</v>
      </c>
      <c r="F45" s="56">
        <f t="shared" si="2"/>
        <v>99</v>
      </c>
      <c r="G45" s="55">
        <v>67</v>
      </c>
      <c r="H45" s="55">
        <v>13</v>
      </c>
      <c r="I45" s="55">
        <v>80</v>
      </c>
      <c r="J45" s="55">
        <v>17</v>
      </c>
      <c r="K45" s="55">
        <v>2</v>
      </c>
      <c r="L45" s="55">
        <v>19</v>
      </c>
      <c r="M45" s="55">
        <v>10.28</v>
      </c>
      <c r="N45" s="55">
        <v>1.1299999999999999</v>
      </c>
      <c r="O45" s="55">
        <v>11.41</v>
      </c>
      <c r="P45" s="55">
        <f t="shared" si="3"/>
        <v>77.28</v>
      </c>
      <c r="Q45" s="55">
        <f t="shared" si="4"/>
        <v>14.129999999999999</v>
      </c>
      <c r="R45" s="55">
        <f t="shared" si="5"/>
        <v>91.41</v>
      </c>
      <c r="S45" s="55">
        <f t="shared" si="6"/>
        <v>56</v>
      </c>
      <c r="T45" s="55">
        <f t="shared" si="7"/>
        <v>33</v>
      </c>
      <c r="U45" s="55">
        <f t="shared" si="8"/>
        <v>89</v>
      </c>
      <c r="V45" s="55">
        <v>47</v>
      </c>
      <c r="W45" s="55">
        <v>26</v>
      </c>
      <c r="X45" s="55">
        <v>73</v>
      </c>
      <c r="Y45" s="55">
        <v>9</v>
      </c>
      <c r="Z45" s="55">
        <v>7</v>
      </c>
      <c r="AA45" s="55">
        <v>16</v>
      </c>
      <c r="AB45" s="55">
        <v>4.5299999999999994</v>
      </c>
      <c r="AC45" s="55">
        <v>4.51</v>
      </c>
      <c r="AD45" s="55">
        <v>9.0399999999999991</v>
      </c>
      <c r="AE45" s="55">
        <f t="shared" si="9"/>
        <v>51.53</v>
      </c>
      <c r="AF45" s="55">
        <f t="shared" si="10"/>
        <v>30.509999999999998</v>
      </c>
      <c r="AG45" s="55">
        <f t="shared" si="11"/>
        <v>82.039999999999992</v>
      </c>
    </row>
    <row r="46" spans="1:33" ht="15" customHeight="1" x14ac:dyDescent="0.3">
      <c r="A46" s="49"/>
      <c r="B46" s="47" t="s">
        <v>142</v>
      </c>
      <c r="C46" s="48"/>
      <c r="D46" s="55">
        <f t="shared" si="0"/>
        <v>25</v>
      </c>
      <c r="E46" s="55">
        <f t="shared" si="1"/>
        <v>33</v>
      </c>
      <c r="F46" s="55">
        <f t="shared" si="2"/>
        <v>58</v>
      </c>
      <c r="G46" s="55">
        <v>12</v>
      </c>
      <c r="H46" s="55">
        <v>17</v>
      </c>
      <c r="I46" s="55">
        <v>29</v>
      </c>
      <c r="J46" s="55">
        <v>13</v>
      </c>
      <c r="K46" s="55">
        <v>16</v>
      </c>
      <c r="L46" s="55">
        <v>29</v>
      </c>
      <c r="M46" s="55">
        <v>8.89</v>
      </c>
      <c r="N46" s="55">
        <v>12.030000000000001</v>
      </c>
      <c r="O46" s="55">
        <v>20.92</v>
      </c>
      <c r="P46" s="55">
        <f t="shared" si="3"/>
        <v>20.89</v>
      </c>
      <c r="Q46" s="55">
        <f t="shared" si="4"/>
        <v>29.03</v>
      </c>
      <c r="R46" s="55">
        <f t="shared" si="5"/>
        <v>49.92</v>
      </c>
      <c r="S46" s="55">
        <f t="shared" si="6"/>
        <v>21</v>
      </c>
      <c r="T46" s="55">
        <f t="shared" si="7"/>
        <v>32</v>
      </c>
      <c r="U46" s="55">
        <f t="shared" si="8"/>
        <v>53</v>
      </c>
      <c r="V46" s="55">
        <v>8</v>
      </c>
      <c r="W46" s="55">
        <v>18</v>
      </c>
      <c r="X46" s="55">
        <v>26</v>
      </c>
      <c r="Y46" s="55">
        <v>13</v>
      </c>
      <c r="Z46" s="55">
        <v>14</v>
      </c>
      <c r="AA46" s="55">
        <v>27</v>
      </c>
      <c r="AB46" s="55">
        <v>9.39</v>
      </c>
      <c r="AC46" s="55">
        <v>9.7799999999999994</v>
      </c>
      <c r="AD46" s="55">
        <v>19.170000000000002</v>
      </c>
      <c r="AE46" s="55">
        <f t="shared" si="9"/>
        <v>17.39</v>
      </c>
      <c r="AF46" s="55">
        <f t="shared" si="10"/>
        <v>27.78</v>
      </c>
      <c r="AG46" s="55">
        <f t="shared" si="11"/>
        <v>45.17</v>
      </c>
    </row>
    <row r="47" spans="1:33" ht="15" customHeight="1" x14ac:dyDescent="0.3">
      <c r="A47" s="49"/>
      <c r="B47" s="50" t="s">
        <v>101</v>
      </c>
      <c r="C47" s="51" t="s">
        <v>164</v>
      </c>
      <c r="D47" s="56">
        <f t="shared" si="0"/>
        <v>6</v>
      </c>
      <c r="E47" s="56">
        <f t="shared" si="1"/>
        <v>6</v>
      </c>
      <c r="F47" s="56">
        <f t="shared" si="2"/>
        <v>12</v>
      </c>
      <c r="G47" s="55">
        <v>2</v>
      </c>
      <c r="H47" s="55">
        <v>3</v>
      </c>
      <c r="I47" s="55">
        <v>5</v>
      </c>
      <c r="J47" s="55">
        <v>4</v>
      </c>
      <c r="K47" s="55">
        <v>3</v>
      </c>
      <c r="L47" s="55">
        <v>7</v>
      </c>
      <c r="M47" s="55">
        <v>3</v>
      </c>
      <c r="N47" s="55">
        <v>1.88</v>
      </c>
      <c r="O47" s="55">
        <v>4.88</v>
      </c>
      <c r="P47" s="55">
        <f t="shared" si="3"/>
        <v>5</v>
      </c>
      <c r="Q47" s="55">
        <f t="shared" si="4"/>
        <v>4.88</v>
      </c>
      <c r="R47" s="55">
        <f t="shared" si="5"/>
        <v>9.879999999999999</v>
      </c>
      <c r="S47" s="55">
        <f t="shared" si="6"/>
        <v>4</v>
      </c>
      <c r="T47" s="55">
        <f t="shared" si="7"/>
        <v>7</v>
      </c>
      <c r="U47" s="55">
        <f t="shared" si="8"/>
        <v>11</v>
      </c>
      <c r="V47" s="55">
        <v>2</v>
      </c>
      <c r="W47" s="55">
        <v>7</v>
      </c>
      <c r="X47" s="55">
        <v>9</v>
      </c>
      <c r="Y47" s="55">
        <v>2</v>
      </c>
      <c r="Z47" s="55"/>
      <c r="AA47" s="55">
        <v>2</v>
      </c>
      <c r="AB47" s="55">
        <v>1.5</v>
      </c>
      <c r="AC47" s="55"/>
      <c r="AD47" s="55">
        <v>1.5</v>
      </c>
      <c r="AE47" s="55">
        <f t="shared" si="9"/>
        <v>3.5</v>
      </c>
      <c r="AF47" s="55">
        <f t="shared" si="10"/>
        <v>7</v>
      </c>
      <c r="AG47" s="55">
        <f t="shared" si="11"/>
        <v>10.5</v>
      </c>
    </row>
    <row r="48" spans="1:33" ht="15" customHeight="1" x14ac:dyDescent="0.3">
      <c r="A48" s="49"/>
      <c r="B48" s="50" t="s">
        <v>102</v>
      </c>
      <c r="C48" s="51" t="s">
        <v>165</v>
      </c>
      <c r="D48" s="56">
        <f t="shared" si="0"/>
        <v>9</v>
      </c>
      <c r="E48" s="56">
        <f t="shared" si="1"/>
        <v>24</v>
      </c>
      <c r="F48" s="56">
        <f t="shared" si="2"/>
        <v>33</v>
      </c>
      <c r="G48" s="55">
        <v>6</v>
      </c>
      <c r="H48" s="55">
        <v>12</v>
      </c>
      <c r="I48" s="55">
        <v>18</v>
      </c>
      <c r="J48" s="55">
        <v>3</v>
      </c>
      <c r="K48" s="55">
        <v>12</v>
      </c>
      <c r="L48" s="55">
        <v>15</v>
      </c>
      <c r="M48" s="55">
        <v>1.88</v>
      </c>
      <c r="N48" s="55">
        <v>9.4</v>
      </c>
      <c r="O48" s="55">
        <v>11.280000000000001</v>
      </c>
      <c r="P48" s="55">
        <f t="shared" si="3"/>
        <v>7.88</v>
      </c>
      <c r="Q48" s="55">
        <f t="shared" si="4"/>
        <v>21.4</v>
      </c>
      <c r="R48" s="55">
        <f t="shared" si="5"/>
        <v>29.279999999999998</v>
      </c>
      <c r="S48" s="55">
        <f t="shared" si="6"/>
        <v>7</v>
      </c>
      <c r="T48" s="55">
        <f t="shared" si="7"/>
        <v>21</v>
      </c>
      <c r="U48" s="55">
        <f t="shared" si="8"/>
        <v>28</v>
      </c>
      <c r="V48" s="55">
        <v>3</v>
      </c>
      <c r="W48" s="55">
        <v>9</v>
      </c>
      <c r="X48" s="55">
        <v>12</v>
      </c>
      <c r="Y48" s="55">
        <v>4</v>
      </c>
      <c r="Z48" s="55">
        <v>12</v>
      </c>
      <c r="AA48" s="55">
        <v>16</v>
      </c>
      <c r="AB48" s="55">
        <v>2.76</v>
      </c>
      <c r="AC48" s="55">
        <v>8.3999999999999986</v>
      </c>
      <c r="AD48" s="55">
        <v>11.160000000000002</v>
      </c>
      <c r="AE48" s="55">
        <f t="shared" si="9"/>
        <v>5.76</v>
      </c>
      <c r="AF48" s="55">
        <f t="shared" si="10"/>
        <v>17.399999999999999</v>
      </c>
      <c r="AG48" s="55">
        <f t="shared" si="11"/>
        <v>23.159999999999997</v>
      </c>
    </row>
    <row r="49" spans="1:33" ht="15" customHeight="1" x14ac:dyDescent="0.3">
      <c r="A49" s="44"/>
      <c r="B49" s="50" t="s">
        <v>103</v>
      </c>
      <c r="C49" s="51" t="s">
        <v>104</v>
      </c>
      <c r="D49" s="56">
        <f t="shared" si="0"/>
        <v>10</v>
      </c>
      <c r="E49" s="56">
        <f t="shared" si="1"/>
        <v>3</v>
      </c>
      <c r="F49" s="56">
        <f t="shared" si="2"/>
        <v>13</v>
      </c>
      <c r="G49" s="55">
        <v>4</v>
      </c>
      <c r="H49" s="55">
        <v>2</v>
      </c>
      <c r="I49" s="55">
        <v>6</v>
      </c>
      <c r="J49" s="55">
        <v>6</v>
      </c>
      <c r="K49" s="55">
        <v>1</v>
      </c>
      <c r="L49" s="55">
        <v>7</v>
      </c>
      <c r="M49" s="55">
        <v>4.01</v>
      </c>
      <c r="N49" s="55">
        <v>0.75</v>
      </c>
      <c r="O49" s="55">
        <v>4.76</v>
      </c>
      <c r="P49" s="55">
        <f t="shared" si="3"/>
        <v>8.01</v>
      </c>
      <c r="Q49" s="55">
        <f t="shared" si="4"/>
        <v>2.75</v>
      </c>
      <c r="R49" s="55">
        <f t="shared" si="5"/>
        <v>10.76</v>
      </c>
      <c r="S49" s="55">
        <f t="shared" si="6"/>
        <v>10</v>
      </c>
      <c r="T49" s="55">
        <f t="shared" si="7"/>
        <v>4</v>
      </c>
      <c r="U49" s="55">
        <f t="shared" si="8"/>
        <v>14</v>
      </c>
      <c r="V49" s="55">
        <v>3</v>
      </c>
      <c r="W49" s="55">
        <v>2</v>
      </c>
      <c r="X49" s="55">
        <v>5</v>
      </c>
      <c r="Y49" s="55">
        <v>7</v>
      </c>
      <c r="Z49" s="55">
        <v>2</v>
      </c>
      <c r="AA49" s="55">
        <v>9</v>
      </c>
      <c r="AB49" s="55">
        <v>5.13</v>
      </c>
      <c r="AC49" s="55">
        <v>1.38</v>
      </c>
      <c r="AD49" s="55">
        <v>6.51</v>
      </c>
      <c r="AE49" s="55">
        <f t="shared" si="9"/>
        <v>8.129999999999999</v>
      </c>
      <c r="AF49" s="55">
        <f t="shared" si="10"/>
        <v>3.38</v>
      </c>
      <c r="AG49" s="55">
        <f t="shared" si="11"/>
        <v>11.509999999999998</v>
      </c>
    </row>
    <row r="50" spans="1:33" ht="15" customHeight="1" x14ac:dyDescent="0.3">
      <c r="A50" s="46">
        <v>9</v>
      </c>
      <c r="B50" s="47" t="s">
        <v>36</v>
      </c>
      <c r="C50" s="48"/>
      <c r="D50" s="55">
        <f t="shared" si="0"/>
        <v>106</v>
      </c>
      <c r="E50" s="55">
        <f t="shared" si="1"/>
        <v>42</v>
      </c>
      <c r="F50" s="55">
        <f t="shared" si="2"/>
        <v>148</v>
      </c>
      <c r="G50" s="55">
        <v>91</v>
      </c>
      <c r="H50" s="55">
        <v>35</v>
      </c>
      <c r="I50" s="55">
        <v>126</v>
      </c>
      <c r="J50" s="55">
        <v>15</v>
      </c>
      <c r="K50" s="55">
        <v>7</v>
      </c>
      <c r="L50" s="55">
        <v>22</v>
      </c>
      <c r="M50" s="55">
        <v>9.0299999999999994</v>
      </c>
      <c r="N50" s="55">
        <v>4.1399999999999997</v>
      </c>
      <c r="O50" s="55">
        <v>13.170000000000002</v>
      </c>
      <c r="P50" s="55">
        <f t="shared" si="3"/>
        <v>100.03</v>
      </c>
      <c r="Q50" s="55">
        <f t="shared" si="4"/>
        <v>39.14</v>
      </c>
      <c r="R50" s="55">
        <f t="shared" si="5"/>
        <v>139.17000000000002</v>
      </c>
      <c r="S50" s="55">
        <f t="shared" si="6"/>
        <v>103</v>
      </c>
      <c r="T50" s="55">
        <f t="shared" si="7"/>
        <v>49</v>
      </c>
      <c r="U50" s="55">
        <f t="shared" si="8"/>
        <v>152</v>
      </c>
      <c r="V50" s="55">
        <v>93</v>
      </c>
      <c r="W50" s="55">
        <v>43</v>
      </c>
      <c r="X50" s="55">
        <v>136</v>
      </c>
      <c r="Y50" s="55">
        <v>10</v>
      </c>
      <c r="Z50" s="55">
        <v>6</v>
      </c>
      <c r="AA50" s="55">
        <v>16</v>
      </c>
      <c r="AB50" s="55">
        <v>7.13</v>
      </c>
      <c r="AC50" s="55">
        <v>4.13</v>
      </c>
      <c r="AD50" s="55">
        <v>11.26</v>
      </c>
      <c r="AE50" s="55">
        <f t="shared" si="9"/>
        <v>100.13</v>
      </c>
      <c r="AF50" s="55">
        <f t="shared" si="10"/>
        <v>47.13</v>
      </c>
      <c r="AG50" s="55">
        <f t="shared" si="11"/>
        <v>147.26</v>
      </c>
    </row>
    <row r="51" spans="1:33" ht="15" customHeight="1" x14ac:dyDescent="0.3">
      <c r="A51" s="49"/>
      <c r="B51" s="50" t="s">
        <v>16</v>
      </c>
      <c r="C51" s="51" t="s">
        <v>156</v>
      </c>
      <c r="D51" s="56">
        <f t="shared" si="0"/>
        <v>80</v>
      </c>
      <c r="E51" s="56">
        <f t="shared" si="1"/>
        <v>30</v>
      </c>
      <c r="F51" s="56">
        <f t="shared" si="2"/>
        <v>110</v>
      </c>
      <c r="G51" s="55">
        <v>79</v>
      </c>
      <c r="H51" s="55">
        <v>28</v>
      </c>
      <c r="I51" s="55">
        <v>107</v>
      </c>
      <c r="J51" s="55">
        <v>1</v>
      </c>
      <c r="K51" s="55">
        <v>2</v>
      </c>
      <c r="L51" s="55">
        <v>3</v>
      </c>
      <c r="M51" s="55">
        <v>0.38</v>
      </c>
      <c r="N51" s="55">
        <v>1.1299999999999999</v>
      </c>
      <c r="O51" s="55">
        <v>1.51</v>
      </c>
      <c r="P51" s="55">
        <f t="shared" si="3"/>
        <v>79.38</v>
      </c>
      <c r="Q51" s="55">
        <f t="shared" si="4"/>
        <v>29.13</v>
      </c>
      <c r="R51" s="55">
        <f t="shared" si="5"/>
        <v>108.50999999999999</v>
      </c>
      <c r="S51" s="55">
        <f t="shared" si="6"/>
        <v>79</v>
      </c>
      <c r="T51" s="55">
        <f t="shared" si="7"/>
        <v>35</v>
      </c>
      <c r="U51" s="55">
        <f t="shared" si="8"/>
        <v>114</v>
      </c>
      <c r="V51" s="55">
        <v>78</v>
      </c>
      <c r="W51" s="55">
        <v>34</v>
      </c>
      <c r="X51" s="55">
        <v>112</v>
      </c>
      <c r="Y51" s="55">
        <v>1</v>
      </c>
      <c r="Z51" s="55">
        <v>1</v>
      </c>
      <c r="AA51" s="55">
        <v>2</v>
      </c>
      <c r="AB51" s="55">
        <v>0.75</v>
      </c>
      <c r="AC51" s="55">
        <v>0.75</v>
      </c>
      <c r="AD51" s="55">
        <v>1.5</v>
      </c>
      <c r="AE51" s="55">
        <f t="shared" si="9"/>
        <v>78.75</v>
      </c>
      <c r="AF51" s="55">
        <f t="shared" si="10"/>
        <v>34.75</v>
      </c>
      <c r="AG51" s="55">
        <f t="shared" si="11"/>
        <v>113.5</v>
      </c>
    </row>
    <row r="52" spans="1:33" ht="15" customHeight="1" x14ac:dyDescent="0.3">
      <c r="A52" s="49"/>
      <c r="B52" s="50" t="s">
        <v>17</v>
      </c>
      <c r="C52" s="51" t="s">
        <v>18</v>
      </c>
      <c r="D52" s="56">
        <f t="shared" si="0"/>
        <v>26</v>
      </c>
      <c r="E52" s="56">
        <f t="shared" si="1"/>
        <v>12</v>
      </c>
      <c r="F52" s="56">
        <f t="shared" si="2"/>
        <v>38</v>
      </c>
      <c r="G52" s="55">
        <v>12</v>
      </c>
      <c r="H52" s="55">
        <v>7</v>
      </c>
      <c r="I52" s="55">
        <v>19</v>
      </c>
      <c r="J52" s="55">
        <v>14</v>
      </c>
      <c r="K52" s="55">
        <v>5</v>
      </c>
      <c r="L52" s="55">
        <v>19</v>
      </c>
      <c r="M52" s="55">
        <v>8.65</v>
      </c>
      <c r="N52" s="55">
        <v>3.01</v>
      </c>
      <c r="O52" s="55">
        <v>11.660000000000002</v>
      </c>
      <c r="P52" s="55">
        <f t="shared" si="3"/>
        <v>20.65</v>
      </c>
      <c r="Q52" s="55">
        <f t="shared" si="4"/>
        <v>10.01</v>
      </c>
      <c r="R52" s="55">
        <f t="shared" si="5"/>
        <v>30.659999999999997</v>
      </c>
      <c r="S52" s="55">
        <f t="shared" si="6"/>
        <v>24</v>
      </c>
      <c r="T52" s="55">
        <f t="shared" si="7"/>
        <v>14</v>
      </c>
      <c r="U52" s="55">
        <f t="shared" si="8"/>
        <v>38</v>
      </c>
      <c r="V52" s="55">
        <v>15</v>
      </c>
      <c r="W52" s="55">
        <v>9</v>
      </c>
      <c r="X52" s="55">
        <v>24</v>
      </c>
      <c r="Y52" s="55">
        <v>9</v>
      </c>
      <c r="Z52" s="55">
        <v>5</v>
      </c>
      <c r="AA52" s="55">
        <v>14</v>
      </c>
      <c r="AB52" s="55">
        <v>6.38</v>
      </c>
      <c r="AC52" s="55">
        <v>3.38</v>
      </c>
      <c r="AD52" s="55">
        <v>9.76</v>
      </c>
      <c r="AE52" s="55">
        <f t="shared" si="9"/>
        <v>21.38</v>
      </c>
      <c r="AF52" s="55">
        <f t="shared" si="10"/>
        <v>12.379999999999999</v>
      </c>
      <c r="AG52" s="55">
        <f t="shared" si="11"/>
        <v>33.76</v>
      </c>
    </row>
    <row r="53" spans="1:33" ht="15" customHeight="1" x14ac:dyDescent="0.3">
      <c r="A53" s="43" t="s">
        <v>202</v>
      </c>
      <c r="B53" s="44"/>
      <c r="C53" s="45"/>
      <c r="D53" s="54">
        <f t="shared" si="0"/>
        <v>94</v>
      </c>
      <c r="E53" s="54">
        <f t="shared" si="1"/>
        <v>39</v>
      </c>
      <c r="F53" s="54">
        <f t="shared" si="2"/>
        <v>133</v>
      </c>
      <c r="G53" s="54">
        <v>56</v>
      </c>
      <c r="H53" s="54">
        <v>23</v>
      </c>
      <c r="I53" s="54">
        <v>79</v>
      </c>
      <c r="J53" s="54">
        <v>38</v>
      </c>
      <c r="K53" s="54">
        <v>16</v>
      </c>
      <c r="L53" s="54">
        <v>54</v>
      </c>
      <c r="M53" s="54">
        <v>25.91</v>
      </c>
      <c r="N53" s="54">
        <v>9.65</v>
      </c>
      <c r="O53" s="54">
        <v>35.56</v>
      </c>
      <c r="P53" s="54">
        <f t="shared" si="3"/>
        <v>81.91</v>
      </c>
      <c r="Q53" s="54">
        <f t="shared" si="4"/>
        <v>32.65</v>
      </c>
      <c r="R53" s="54">
        <f t="shared" si="5"/>
        <v>114.56</v>
      </c>
      <c r="S53" s="54">
        <f t="shared" si="6"/>
        <v>62</v>
      </c>
      <c r="T53" s="54">
        <f t="shared" si="7"/>
        <v>59</v>
      </c>
      <c r="U53" s="54">
        <f t="shared" si="8"/>
        <v>121</v>
      </c>
      <c r="V53" s="54">
        <v>25</v>
      </c>
      <c r="W53" s="54">
        <v>42</v>
      </c>
      <c r="X53" s="54">
        <v>67</v>
      </c>
      <c r="Y53" s="54">
        <v>37</v>
      </c>
      <c r="Z53" s="54">
        <v>17</v>
      </c>
      <c r="AA53" s="54">
        <v>54</v>
      </c>
      <c r="AB53" s="54">
        <v>24.929999999999996</v>
      </c>
      <c r="AC53" s="54">
        <v>10.53</v>
      </c>
      <c r="AD53" s="54">
        <v>35.459999999999994</v>
      </c>
      <c r="AE53" s="54">
        <f t="shared" si="9"/>
        <v>49.929999999999993</v>
      </c>
      <c r="AF53" s="54">
        <f t="shared" si="10"/>
        <v>52.53</v>
      </c>
      <c r="AG53" s="54">
        <f t="shared" si="11"/>
        <v>102.46</v>
      </c>
    </row>
    <row r="54" spans="1:33" ht="15" customHeight="1" x14ac:dyDescent="0.3">
      <c r="A54" s="46">
        <v>6</v>
      </c>
      <c r="B54" s="47" t="s">
        <v>54</v>
      </c>
      <c r="C54" s="48"/>
      <c r="D54" s="55">
        <f t="shared" si="0"/>
        <v>4</v>
      </c>
      <c r="E54" s="55">
        <f t="shared" si="1"/>
        <v>2</v>
      </c>
      <c r="F54" s="55">
        <f t="shared" si="2"/>
        <v>6</v>
      </c>
      <c r="G54" s="55">
        <v>1</v>
      </c>
      <c r="H54" s="55"/>
      <c r="I54" s="55">
        <v>1</v>
      </c>
      <c r="J54" s="55">
        <v>3</v>
      </c>
      <c r="K54" s="55">
        <v>2</v>
      </c>
      <c r="L54" s="55">
        <v>5</v>
      </c>
      <c r="M54" s="55">
        <v>1.7599999999999998</v>
      </c>
      <c r="N54" s="55">
        <v>0.88</v>
      </c>
      <c r="O54" s="55">
        <v>2.6399999999999997</v>
      </c>
      <c r="P54" s="55">
        <f t="shared" si="3"/>
        <v>2.76</v>
      </c>
      <c r="Q54" s="55">
        <f t="shared" si="4"/>
        <v>0.88</v>
      </c>
      <c r="R54" s="55">
        <f t="shared" si="5"/>
        <v>3.6399999999999997</v>
      </c>
      <c r="S54" s="55">
        <f t="shared" si="6"/>
        <v>1</v>
      </c>
      <c r="T54" s="55">
        <f t="shared" si="7"/>
        <v>3</v>
      </c>
      <c r="U54" s="55">
        <f t="shared" si="8"/>
        <v>4</v>
      </c>
      <c r="V54" s="55">
        <v>1</v>
      </c>
      <c r="W54" s="55">
        <v>1</v>
      </c>
      <c r="X54" s="55">
        <v>2</v>
      </c>
      <c r="Y54" s="55"/>
      <c r="Z54" s="55">
        <v>2</v>
      </c>
      <c r="AA54" s="55">
        <v>2</v>
      </c>
      <c r="AB54" s="55"/>
      <c r="AC54" s="55">
        <v>1.38</v>
      </c>
      <c r="AD54" s="55">
        <v>1.38</v>
      </c>
      <c r="AE54" s="55">
        <f t="shared" si="9"/>
        <v>1</v>
      </c>
      <c r="AF54" s="55">
        <f t="shared" si="10"/>
        <v>2.38</v>
      </c>
      <c r="AG54" s="55">
        <f t="shared" si="11"/>
        <v>3.38</v>
      </c>
    </row>
    <row r="55" spans="1:33" ht="15" customHeight="1" x14ac:dyDescent="0.3">
      <c r="A55" s="44"/>
      <c r="B55" s="50" t="s">
        <v>57</v>
      </c>
      <c r="C55" s="51" t="s">
        <v>58</v>
      </c>
      <c r="D55" s="56">
        <f t="shared" si="0"/>
        <v>4</v>
      </c>
      <c r="E55" s="56">
        <f t="shared" si="1"/>
        <v>2</v>
      </c>
      <c r="F55" s="56">
        <f t="shared" si="2"/>
        <v>6</v>
      </c>
      <c r="G55" s="55">
        <v>1</v>
      </c>
      <c r="H55" s="55"/>
      <c r="I55" s="55">
        <v>1</v>
      </c>
      <c r="J55" s="55">
        <v>3</v>
      </c>
      <c r="K55" s="55">
        <v>2</v>
      </c>
      <c r="L55" s="55">
        <v>5</v>
      </c>
      <c r="M55" s="55">
        <v>1.7599999999999998</v>
      </c>
      <c r="N55" s="55">
        <v>0.88</v>
      </c>
      <c r="O55" s="55">
        <v>2.6399999999999997</v>
      </c>
      <c r="P55" s="55">
        <f t="shared" si="3"/>
        <v>2.76</v>
      </c>
      <c r="Q55" s="55">
        <f t="shared" si="4"/>
        <v>0.88</v>
      </c>
      <c r="R55" s="55">
        <f t="shared" si="5"/>
        <v>3.6399999999999997</v>
      </c>
      <c r="S55" s="55">
        <f t="shared" si="6"/>
        <v>1</v>
      </c>
      <c r="T55" s="55">
        <f t="shared" si="7"/>
        <v>3</v>
      </c>
      <c r="U55" s="55">
        <f t="shared" si="8"/>
        <v>4</v>
      </c>
      <c r="V55" s="55">
        <v>1</v>
      </c>
      <c r="W55" s="55">
        <v>1</v>
      </c>
      <c r="X55" s="55">
        <v>2</v>
      </c>
      <c r="Y55" s="55"/>
      <c r="Z55" s="55">
        <v>2</v>
      </c>
      <c r="AA55" s="55">
        <v>2</v>
      </c>
      <c r="AB55" s="55"/>
      <c r="AC55" s="55">
        <v>1.38</v>
      </c>
      <c r="AD55" s="55">
        <v>1.38</v>
      </c>
      <c r="AE55" s="55">
        <f t="shared" si="9"/>
        <v>1</v>
      </c>
      <c r="AF55" s="55">
        <f t="shared" si="10"/>
        <v>2.38</v>
      </c>
      <c r="AG55" s="55">
        <f t="shared" si="11"/>
        <v>3.38</v>
      </c>
    </row>
    <row r="56" spans="1:33" ht="15" customHeight="1" x14ac:dyDescent="0.3">
      <c r="A56" s="46">
        <v>7</v>
      </c>
      <c r="B56" s="47" t="s">
        <v>115</v>
      </c>
      <c r="C56" s="48"/>
      <c r="D56" s="55">
        <f t="shared" si="0"/>
        <v>88</v>
      </c>
      <c r="E56" s="55">
        <f t="shared" si="1"/>
        <v>36</v>
      </c>
      <c r="F56" s="55">
        <f t="shared" si="2"/>
        <v>124</v>
      </c>
      <c r="G56" s="55">
        <v>55</v>
      </c>
      <c r="H56" s="55">
        <v>23</v>
      </c>
      <c r="I56" s="55">
        <v>78</v>
      </c>
      <c r="J56" s="55">
        <v>33</v>
      </c>
      <c r="K56" s="55">
        <v>13</v>
      </c>
      <c r="L56" s="55">
        <v>46</v>
      </c>
      <c r="M56" s="55">
        <v>23.27</v>
      </c>
      <c r="N56" s="55">
        <v>8.27</v>
      </c>
      <c r="O56" s="55">
        <v>31.539999999999996</v>
      </c>
      <c r="P56" s="55">
        <f t="shared" si="3"/>
        <v>78.27</v>
      </c>
      <c r="Q56" s="55">
        <f t="shared" si="4"/>
        <v>31.27</v>
      </c>
      <c r="R56" s="55">
        <f t="shared" si="5"/>
        <v>109.53999999999999</v>
      </c>
      <c r="S56" s="55">
        <f t="shared" si="6"/>
        <v>59</v>
      </c>
      <c r="T56" s="55">
        <f t="shared" si="7"/>
        <v>56</v>
      </c>
      <c r="U56" s="55">
        <f t="shared" si="8"/>
        <v>115</v>
      </c>
      <c r="V56" s="55">
        <v>24</v>
      </c>
      <c r="W56" s="55">
        <v>41</v>
      </c>
      <c r="X56" s="55">
        <v>65</v>
      </c>
      <c r="Y56" s="55">
        <v>35</v>
      </c>
      <c r="Z56" s="55">
        <v>15</v>
      </c>
      <c r="AA56" s="55">
        <v>50</v>
      </c>
      <c r="AB56" s="55">
        <v>24.049999999999997</v>
      </c>
      <c r="AC56" s="55">
        <v>9.1499999999999986</v>
      </c>
      <c r="AD56" s="55">
        <v>33.199999999999996</v>
      </c>
      <c r="AE56" s="55">
        <f t="shared" si="9"/>
        <v>48.05</v>
      </c>
      <c r="AF56" s="55">
        <f t="shared" si="10"/>
        <v>50.15</v>
      </c>
      <c r="AG56" s="55">
        <f t="shared" si="11"/>
        <v>98.199999999999989</v>
      </c>
    </row>
    <row r="57" spans="1:33" ht="15" customHeight="1" x14ac:dyDescent="0.3">
      <c r="A57" s="49"/>
      <c r="B57" s="50" t="s">
        <v>59</v>
      </c>
      <c r="C57" s="51" t="s">
        <v>167</v>
      </c>
      <c r="D57" s="56">
        <f t="shared" si="0"/>
        <v>68</v>
      </c>
      <c r="E57" s="56">
        <f t="shared" si="1"/>
        <v>17</v>
      </c>
      <c r="F57" s="56">
        <f t="shared" si="2"/>
        <v>85</v>
      </c>
      <c r="G57" s="55">
        <v>37</v>
      </c>
      <c r="H57" s="55">
        <v>7</v>
      </c>
      <c r="I57" s="55">
        <v>44</v>
      </c>
      <c r="J57" s="55">
        <v>31</v>
      </c>
      <c r="K57" s="55">
        <v>10</v>
      </c>
      <c r="L57" s="55">
        <v>41</v>
      </c>
      <c r="M57" s="55">
        <v>21.77</v>
      </c>
      <c r="N57" s="55">
        <v>6.76</v>
      </c>
      <c r="O57" s="55">
        <v>28.529999999999998</v>
      </c>
      <c r="P57" s="55">
        <f t="shared" si="3"/>
        <v>58.769999999999996</v>
      </c>
      <c r="Q57" s="55">
        <f t="shared" si="4"/>
        <v>13.76</v>
      </c>
      <c r="R57" s="55">
        <f t="shared" si="5"/>
        <v>72.53</v>
      </c>
      <c r="S57" s="55">
        <f t="shared" si="6"/>
        <v>45</v>
      </c>
      <c r="T57" s="55">
        <f t="shared" si="7"/>
        <v>35</v>
      </c>
      <c r="U57" s="55">
        <f t="shared" si="8"/>
        <v>80</v>
      </c>
      <c r="V57" s="55">
        <v>18</v>
      </c>
      <c r="W57" s="55">
        <v>25</v>
      </c>
      <c r="X57" s="55">
        <v>43</v>
      </c>
      <c r="Y57" s="55">
        <v>27</v>
      </c>
      <c r="Z57" s="55">
        <v>10</v>
      </c>
      <c r="AA57" s="55">
        <v>37</v>
      </c>
      <c r="AB57" s="55">
        <v>18.419999999999998</v>
      </c>
      <c r="AC57" s="55">
        <v>6.14</v>
      </c>
      <c r="AD57" s="55">
        <v>24.559999999999995</v>
      </c>
      <c r="AE57" s="55">
        <f t="shared" si="9"/>
        <v>36.42</v>
      </c>
      <c r="AF57" s="55">
        <f t="shared" si="10"/>
        <v>31.14</v>
      </c>
      <c r="AG57" s="55">
        <f t="shared" si="11"/>
        <v>67.56</v>
      </c>
    </row>
    <row r="58" spans="1:33" ht="15" customHeight="1" x14ac:dyDescent="0.3">
      <c r="A58" s="49"/>
      <c r="B58" s="50" t="s">
        <v>60</v>
      </c>
      <c r="C58" s="51" t="s">
        <v>61</v>
      </c>
      <c r="D58" s="56">
        <f t="shared" si="0"/>
        <v>14</v>
      </c>
      <c r="E58" s="56">
        <f t="shared" si="1"/>
        <v>14</v>
      </c>
      <c r="F58" s="56">
        <f t="shared" si="2"/>
        <v>28</v>
      </c>
      <c r="G58" s="55">
        <v>12</v>
      </c>
      <c r="H58" s="55">
        <v>12</v>
      </c>
      <c r="I58" s="55">
        <v>24</v>
      </c>
      <c r="J58" s="55">
        <v>2</v>
      </c>
      <c r="K58" s="55">
        <v>2</v>
      </c>
      <c r="L58" s="55">
        <v>4</v>
      </c>
      <c r="M58" s="55">
        <v>1.5</v>
      </c>
      <c r="N58" s="55">
        <v>1.1299999999999999</v>
      </c>
      <c r="O58" s="55">
        <v>2.63</v>
      </c>
      <c r="P58" s="55">
        <f t="shared" si="3"/>
        <v>13.5</v>
      </c>
      <c r="Q58" s="55">
        <f t="shared" si="4"/>
        <v>13.129999999999999</v>
      </c>
      <c r="R58" s="55">
        <f t="shared" si="5"/>
        <v>26.63</v>
      </c>
      <c r="S58" s="55">
        <f t="shared" si="6"/>
        <v>11</v>
      </c>
      <c r="T58" s="55">
        <f t="shared" si="7"/>
        <v>14</v>
      </c>
      <c r="U58" s="55">
        <f t="shared" si="8"/>
        <v>25</v>
      </c>
      <c r="V58" s="55">
        <v>4</v>
      </c>
      <c r="W58" s="55">
        <v>10</v>
      </c>
      <c r="X58" s="55">
        <v>14</v>
      </c>
      <c r="Y58" s="55">
        <v>7</v>
      </c>
      <c r="Z58" s="55">
        <v>4</v>
      </c>
      <c r="AA58" s="55">
        <v>11</v>
      </c>
      <c r="AB58" s="55">
        <v>4.88</v>
      </c>
      <c r="AC58" s="55">
        <v>2.2599999999999998</v>
      </c>
      <c r="AD58" s="55">
        <v>7.14</v>
      </c>
      <c r="AE58" s="55">
        <f t="shared" si="9"/>
        <v>8.879999999999999</v>
      </c>
      <c r="AF58" s="55">
        <f t="shared" si="10"/>
        <v>12.26</v>
      </c>
      <c r="AG58" s="55">
        <f t="shared" si="11"/>
        <v>21.14</v>
      </c>
    </row>
    <row r="59" spans="1:33" ht="15" customHeight="1" x14ac:dyDescent="0.3">
      <c r="A59" s="44"/>
      <c r="B59" s="50" t="s">
        <v>62</v>
      </c>
      <c r="C59" s="51" t="s">
        <v>168</v>
      </c>
      <c r="D59" s="56">
        <f t="shared" si="0"/>
        <v>6</v>
      </c>
      <c r="E59" s="56">
        <f t="shared" si="1"/>
        <v>5</v>
      </c>
      <c r="F59" s="56">
        <f t="shared" si="2"/>
        <v>11</v>
      </c>
      <c r="G59" s="55">
        <v>6</v>
      </c>
      <c r="H59" s="55">
        <v>4</v>
      </c>
      <c r="I59" s="55">
        <v>10</v>
      </c>
      <c r="J59" s="55"/>
      <c r="K59" s="55">
        <v>1</v>
      </c>
      <c r="L59" s="55">
        <v>1</v>
      </c>
      <c r="M59" s="55"/>
      <c r="N59" s="55">
        <v>0.38</v>
      </c>
      <c r="O59" s="55">
        <v>0.38</v>
      </c>
      <c r="P59" s="55">
        <f t="shared" si="3"/>
        <v>6</v>
      </c>
      <c r="Q59" s="55">
        <f t="shared" si="4"/>
        <v>4.38</v>
      </c>
      <c r="R59" s="55">
        <f t="shared" si="5"/>
        <v>10.379999999999999</v>
      </c>
      <c r="S59" s="55">
        <f t="shared" si="6"/>
        <v>3</v>
      </c>
      <c r="T59" s="55">
        <f t="shared" si="7"/>
        <v>7</v>
      </c>
      <c r="U59" s="55">
        <f t="shared" si="8"/>
        <v>10</v>
      </c>
      <c r="V59" s="55">
        <v>2</v>
      </c>
      <c r="W59" s="55">
        <v>6</v>
      </c>
      <c r="X59" s="55">
        <v>8</v>
      </c>
      <c r="Y59" s="55">
        <v>1</v>
      </c>
      <c r="Z59" s="55">
        <v>1</v>
      </c>
      <c r="AA59" s="55">
        <v>2</v>
      </c>
      <c r="AB59" s="55">
        <v>0.75</v>
      </c>
      <c r="AC59" s="55">
        <v>0.75</v>
      </c>
      <c r="AD59" s="55">
        <v>1.5</v>
      </c>
      <c r="AE59" s="55">
        <f t="shared" si="9"/>
        <v>2.75</v>
      </c>
      <c r="AF59" s="55">
        <f t="shared" si="10"/>
        <v>6.75</v>
      </c>
      <c r="AG59" s="55">
        <f t="shared" si="11"/>
        <v>9.5</v>
      </c>
    </row>
    <row r="60" spans="1:33" ht="15" customHeight="1" x14ac:dyDescent="0.3">
      <c r="A60" s="46">
        <v>8</v>
      </c>
      <c r="B60" s="47" t="s">
        <v>143</v>
      </c>
      <c r="C60" s="48"/>
      <c r="D60" s="55">
        <f t="shared" si="0"/>
        <v>2</v>
      </c>
      <c r="E60" s="55">
        <f t="shared" si="1"/>
        <v>1</v>
      </c>
      <c r="F60" s="55">
        <f t="shared" si="2"/>
        <v>3</v>
      </c>
      <c r="G60" s="55"/>
      <c r="H60" s="55"/>
      <c r="I60" s="55"/>
      <c r="J60" s="55">
        <v>2</v>
      </c>
      <c r="K60" s="55">
        <v>1</v>
      </c>
      <c r="L60" s="55">
        <v>3</v>
      </c>
      <c r="M60" s="55">
        <v>0.88</v>
      </c>
      <c r="N60" s="55">
        <v>0.5</v>
      </c>
      <c r="O60" s="55">
        <v>1.38</v>
      </c>
      <c r="P60" s="55">
        <f t="shared" si="3"/>
        <v>0.88</v>
      </c>
      <c r="Q60" s="55">
        <f t="shared" si="4"/>
        <v>0.5</v>
      </c>
      <c r="R60" s="55">
        <f t="shared" si="5"/>
        <v>1.38</v>
      </c>
      <c r="S60" s="55">
        <f t="shared" si="6"/>
        <v>2</v>
      </c>
      <c r="T60" s="55">
        <f t="shared" si="7"/>
        <v>0</v>
      </c>
      <c r="U60" s="55">
        <f t="shared" si="8"/>
        <v>2</v>
      </c>
      <c r="V60" s="55"/>
      <c r="W60" s="55"/>
      <c r="X60" s="55"/>
      <c r="Y60" s="55">
        <v>2</v>
      </c>
      <c r="Z60" s="55"/>
      <c r="AA60" s="55">
        <v>2</v>
      </c>
      <c r="AB60" s="55">
        <v>0.88</v>
      </c>
      <c r="AC60" s="55"/>
      <c r="AD60" s="55">
        <v>0.88</v>
      </c>
      <c r="AE60" s="55">
        <f t="shared" si="9"/>
        <v>0.88</v>
      </c>
      <c r="AF60" s="55">
        <f t="shared" si="10"/>
        <v>0</v>
      </c>
      <c r="AG60" s="55">
        <f t="shared" si="11"/>
        <v>0.88</v>
      </c>
    </row>
    <row r="61" spans="1:33" ht="15" customHeight="1" x14ac:dyDescent="0.3">
      <c r="A61" s="49"/>
      <c r="B61" s="50" t="s">
        <v>99</v>
      </c>
      <c r="C61" s="51" t="s">
        <v>100</v>
      </c>
      <c r="D61" s="56">
        <f t="shared" si="0"/>
        <v>2</v>
      </c>
      <c r="E61" s="56">
        <f t="shared" si="1"/>
        <v>1</v>
      </c>
      <c r="F61" s="56">
        <f t="shared" si="2"/>
        <v>3</v>
      </c>
      <c r="G61" s="55"/>
      <c r="H61" s="55"/>
      <c r="I61" s="55"/>
      <c r="J61" s="55">
        <v>2</v>
      </c>
      <c r="K61" s="55">
        <v>1</v>
      </c>
      <c r="L61" s="55">
        <v>3</v>
      </c>
      <c r="M61" s="55">
        <v>0.88</v>
      </c>
      <c r="N61" s="55">
        <v>0.5</v>
      </c>
      <c r="O61" s="55">
        <v>1.38</v>
      </c>
      <c r="P61" s="55">
        <f t="shared" si="3"/>
        <v>0.88</v>
      </c>
      <c r="Q61" s="55">
        <f t="shared" si="4"/>
        <v>0.5</v>
      </c>
      <c r="R61" s="55">
        <f t="shared" si="5"/>
        <v>1.38</v>
      </c>
      <c r="S61" s="55">
        <f t="shared" si="6"/>
        <v>2</v>
      </c>
      <c r="T61" s="55">
        <f t="shared" si="7"/>
        <v>0</v>
      </c>
      <c r="U61" s="55">
        <f t="shared" si="8"/>
        <v>2</v>
      </c>
      <c r="V61" s="55"/>
      <c r="W61" s="55"/>
      <c r="X61" s="55"/>
      <c r="Y61" s="55">
        <v>2</v>
      </c>
      <c r="Z61" s="55"/>
      <c r="AA61" s="55">
        <v>2</v>
      </c>
      <c r="AB61" s="55">
        <v>0.88</v>
      </c>
      <c r="AC61" s="55"/>
      <c r="AD61" s="55">
        <v>0.88</v>
      </c>
      <c r="AE61" s="55">
        <f t="shared" si="9"/>
        <v>0.88</v>
      </c>
      <c r="AF61" s="55">
        <f t="shared" si="10"/>
        <v>0</v>
      </c>
      <c r="AG61" s="55">
        <f t="shared" si="11"/>
        <v>0.88</v>
      </c>
    </row>
    <row r="62" spans="1:33" ht="15" customHeight="1" x14ac:dyDescent="0.3">
      <c r="A62" s="43" t="s">
        <v>126</v>
      </c>
      <c r="B62" s="44"/>
      <c r="C62" s="45"/>
      <c r="D62" s="54">
        <f t="shared" si="0"/>
        <v>334</v>
      </c>
      <c r="E62" s="54">
        <f t="shared" si="1"/>
        <v>200</v>
      </c>
      <c r="F62" s="54">
        <f t="shared" si="2"/>
        <v>534</v>
      </c>
      <c r="G62" s="54">
        <v>312</v>
      </c>
      <c r="H62" s="54">
        <v>194</v>
      </c>
      <c r="I62" s="54">
        <v>506</v>
      </c>
      <c r="J62" s="54">
        <v>22</v>
      </c>
      <c r="K62" s="54">
        <v>6</v>
      </c>
      <c r="L62" s="54">
        <v>28</v>
      </c>
      <c r="M62" s="54">
        <v>14.200000000000003</v>
      </c>
      <c r="N62" s="54">
        <v>3.3899999999999997</v>
      </c>
      <c r="O62" s="54">
        <v>17.590000000000003</v>
      </c>
      <c r="P62" s="54">
        <f t="shared" si="3"/>
        <v>326.2</v>
      </c>
      <c r="Q62" s="54">
        <f t="shared" si="4"/>
        <v>197.39</v>
      </c>
      <c r="R62" s="54">
        <f t="shared" si="5"/>
        <v>523.58999999999992</v>
      </c>
      <c r="S62" s="54">
        <f t="shared" si="6"/>
        <v>311</v>
      </c>
      <c r="T62" s="54">
        <f t="shared" si="7"/>
        <v>192</v>
      </c>
      <c r="U62" s="54">
        <f t="shared" si="8"/>
        <v>503</v>
      </c>
      <c r="V62" s="54">
        <v>293</v>
      </c>
      <c r="W62" s="54">
        <v>180</v>
      </c>
      <c r="X62" s="54">
        <v>473</v>
      </c>
      <c r="Y62" s="54">
        <v>18</v>
      </c>
      <c r="Z62" s="54">
        <v>12</v>
      </c>
      <c r="AA62" s="54">
        <v>30</v>
      </c>
      <c r="AB62" s="54">
        <v>12.920000000000003</v>
      </c>
      <c r="AC62" s="54">
        <v>9.0400000000000009</v>
      </c>
      <c r="AD62" s="54">
        <v>21.96</v>
      </c>
      <c r="AE62" s="54">
        <f t="shared" si="9"/>
        <v>305.92</v>
      </c>
      <c r="AF62" s="54">
        <f t="shared" si="10"/>
        <v>189.04</v>
      </c>
      <c r="AG62" s="54">
        <f t="shared" si="11"/>
        <v>494.96000000000004</v>
      </c>
    </row>
    <row r="63" spans="1:33" ht="15" customHeight="1" x14ac:dyDescent="0.3">
      <c r="A63" s="46">
        <v>7</v>
      </c>
      <c r="B63" s="47" t="s">
        <v>115</v>
      </c>
      <c r="C63" s="48"/>
      <c r="D63" s="55">
        <f t="shared" si="0"/>
        <v>18</v>
      </c>
      <c r="E63" s="55">
        <f t="shared" si="1"/>
        <v>13</v>
      </c>
      <c r="F63" s="55">
        <f t="shared" si="2"/>
        <v>31</v>
      </c>
      <c r="G63" s="55">
        <v>12</v>
      </c>
      <c r="H63" s="55">
        <v>11</v>
      </c>
      <c r="I63" s="55">
        <v>23</v>
      </c>
      <c r="J63" s="55">
        <v>6</v>
      </c>
      <c r="K63" s="55">
        <v>2</v>
      </c>
      <c r="L63" s="55">
        <v>8</v>
      </c>
      <c r="M63" s="55">
        <v>4.2699999999999996</v>
      </c>
      <c r="N63" s="55">
        <v>0.88</v>
      </c>
      <c r="O63" s="55">
        <v>5.15</v>
      </c>
      <c r="P63" s="55">
        <f t="shared" si="3"/>
        <v>16.27</v>
      </c>
      <c r="Q63" s="55">
        <f t="shared" si="4"/>
        <v>11.88</v>
      </c>
      <c r="R63" s="55">
        <f t="shared" si="5"/>
        <v>28.15</v>
      </c>
      <c r="S63" s="55">
        <f t="shared" si="6"/>
        <v>15</v>
      </c>
      <c r="T63" s="55">
        <f t="shared" si="7"/>
        <v>10</v>
      </c>
      <c r="U63" s="55">
        <f t="shared" si="8"/>
        <v>25</v>
      </c>
      <c r="V63" s="55">
        <v>5</v>
      </c>
      <c r="W63" s="55">
        <v>7</v>
      </c>
      <c r="X63" s="55">
        <v>12</v>
      </c>
      <c r="Y63" s="55">
        <v>10</v>
      </c>
      <c r="Z63" s="55">
        <v>3</v>
      </c>
      <c r="AA63" s="55">
        <v>13</v>
      </c>
      <c r="AB63" s="55">
        <v>7.39</v>
      </c>
      <c r="AC63" s="55">
        <v>2.64</v>
      </c>
      <c r="AD63" s="55">
        <v>10.029999999999999</v>
      </c>
      <c r="AE63" s="55">
        <f t="shared" si="9"/>
        <v>12.39</v>
      </c>
      <c r="AF63" s="55">
        <f t="shared" si="10"/>
        <v>9.64</v>
      </c>
      <c r="AG63" s="55">
        <f t="shared" si="11"/>
        <v>22.03</v>
      </c>
    </row>
    <row r="64" spans="1:33" ht="15" customHeight="1" x14ac:dyDescent="0.3">
      <c r="A64" s="49"/>
      <c r="B64" s="50" t="s">
        <v>64</v>
      </c>
      <c r="C64" s="51" t="s">
        <v>65</v>
      </c>
      <c r="D64" s="56">
        <f t="shared" si="0"/>
        <v>14</v>
      </c>
      <c r="E64" s="56">
        <f t="shared" si="1"/>
        <v>8</v>
      </c>
      <c r="F64" s="56">
        <f t="shared" si="2"/>
        <v>22</v>
      </c>
      <c r="G64" s="55">
        <v>10</v>
      </c>
      <c r="H64" s="55">
        <v>7</v>
      </c>
      <c r="I64" s="55">
        <v>17</v>
      </c>
      <c r="J64" s="55">
        <v>4</v>
      </c>
      <c r="K64" s="55">
        <v>1</v>
      </c>
      <c r="L64" s="55">
        <v>5</v>
      </c>
      <c r="M64" s="55">
        <v>2.5099999999999998</v>
      </c>
      <c r="N64" s="55">
        <v>0</v>
      </c>
      <c r="O64" s="55">
        <v>2.5099999999999998</v>
      </c>
      <c r="P64" s="55">
        <f t="shared" si="3"/>
        <v>12.51</v>
      </c>
      <c r="Q64" s="55">
        <f t="shared" si="4"/>
        <v>7</v>
      </c>
      <c r="R64" s="55">
        <f t="shared" si="5"/>
        <v>19.509999999999998</v>
      </c>
      <c r="S64" s="55">
        <f t="shared" si="6"/>
        <v>9</v>
      </c>
      <c r="T64" s="55">
        <f t="shared" si="7"/>
        <v>3</v>
      </c>
      <c r="U64" s="55">
        <f t="shared" si="8"/>
        <v>12</v>
      </c>
      <c r="V64" s="55">
        <v>2</v>
      </c>
      <c r="W64" s="55">
        <v>3</v>
      </c>
      <c r="X64" s="55">
        <v>5</v>
      </c>
      <c r="Y64" s="55">
        <v>7</v>
      </c>
      <c r="Z64" s="55"/>
      <c r="AA64" s="55">
        <v>7</v>
      </c>
      <c r="AB64" s="55">
        <v>5.14</v>
      </c>
      <c r="AC64" s="55"/>
      <c r="AD64" s="55">
        <v>5.14</v>
      </c>
      <c r="AE64" s="55">
        <f t="shared" si="9"/>
        <v>7.14</v>
      </c>
      <c r="AF64" s="55">
        <f t="shared" si="10"/>
        <v>3</v>
      </c>
      <c r="AG64" s="55">
        <f t="shared" si="11"/>
        <v>10.14</v>
      </c>
    </row>
    <row r="65" spans="1:33" ht="15" customHeight="1" x14ac:dyDescent="0.3">
      <c r="A65" s="44"/>
      <c r="B65" s="50" t="s">
        <v>127</v>
      </c>
      <c r="C65" s="51" t="s">
        <v>128</v>
      </c>
      <c r="D65" s="56">
        <f t="shared" si="0"/>
        <v>4</v>
      </c>
      <c r="E65" s="56">
        <f t="shared" si="1"/>
        <v>5</v>
      </c>
      <c r="F65" s="56">
        <f t="shared" si="2"/>
        <v>9</v>
      </c>
      <c r="G65" s="55">
        <v>2</v>
      </c>
      <c r="H65" s="55">
        <v>4</v>
      </c>
      <c r="I65" s="55">
        <v>6</v>
      </c>
      <c r="J65" s="55">
        <v>2</v>
      </c>
      <c r="K65" s="55">
        <v>1</v>
      </c>
      <c r="L65" s="55">
        <v>3</v>
      </c>
      <c r="M65" s="55">
        <v>1.76</v>
      </c>
      <c r="N65" s="55">
        <v>0.88</v>
      </c>
      <c r="O65" s="55">
        <v>2.64</v>
      </c>
      <c r="P65" s="55">
        <f t="shared" si="3"/>
        <v>3.76</v>
      </c>
      <c r="Q65" s="55">
        <f t="shared" si="4"/>
        <v>4.88</v>
      </c>
      <c r="R65" s="55">
        <f t="shared" si="5"/>
        <v>8.64</v>
      </c>
      <c r="S65" s="55">
        <f t="shared" si="6"/>
        <v>6</v>
      </c>
      <c r="T65" s="55">
        <f t="shared" si="7"/>
        <v>7</v>
      </c>
      <c r="U65" s="55">
        <f t="shared" si="8"/>
        <v>13</v>
      </c>
      <c r="V65" s="55">
        <v>3</v>
      </c>
      <c r="W65" s="55">
        <v>4</v>
      </c>
      <c r="X65" s="55">
        <v>7</v>
      </c>
      <c r="Y65" s="55">
        <v>3</v>
      </c>
      <c r="Z65" s="55">
        <v>3</v>
      </c>
      <c r="AA65" s="55">
        <v>6</v>
      </c>
      <c r="AB65" s="55">
        <v>2.25</v>
      </c>
      <c r="AC65" s="55">
        <v>2.64</v>
      </c>
      <c r="AD65" s="55">
        <v>4.8899999999999997</v>
      </c>
      <c r="AE65" s="55">
        <f t="shared" si="9"/>
        <v>5.25</v>
      </c>
      <c r="AF65" s="55">
        <f t="shared" si="10"/>
        <v>6.6400000000000006</v>
      </c>
      <c r="AG65" s="55">
        <f t="shared" si="11"/>
        <v>11.89</v>
      </c>
    </row>
    <row r="66" spans="1:33" ht="15" customHeight="1" x14ac:dyDescent="0.3">
      <c r="A66" s="46">
        <v>11</v>
      </c>
      <c r="B66" s="47" t="s">
        <v>63</v>
      </c>
      <c r="C66" s="48"/>
      <c r="D66" s="55">
        <f t="shared" si="0"/>
        <v>316</v>
      </c>
      <c r="E66" s="55">
        <f t="shared" si="1"/>
        <v>187</v>
      </c>
      <c r="F66" s="55">
        <f t="shared" si="2"/>
        <v>503</v>
      </c>
      <c r="G66" s="55">
        <v>300</v>
      </c>
      <c r="H66" s="55">
        <v>183</v>
      </c>
      <c r="I66" s="55">
        <v>483</v>
      </c>
      <c r="J66" s="55">
        <v>16</v>
      </c>
      <c r="K66" s="55">
        <v>4</v>
      </c>
      <c r="L66" s="55">
        <v>20</v>
      </c>
      <c r="M66" s="55">
        <v>9.93</v>
      </c>
      <c r="N66" s="55">
        <v>2.5099999999999998</v>
      </c>
      <c r="O66" s="55">
        <v>12.440000000000001</v>
      </c>
      <c r="P66" s="55">
        <f t="shared" si="3"/>
        <v>309.93</v>
      </c>
      <c r="Q66" s="55">
        <f t="shared" si="4"/>
        <v>185.51</v>
      </c>
      <c r="R66" s="55">
        <f t="shared" si="5"/>
        <v>495.44</v>
      </c>
      <c r="S66" s="55">
        <f t="shared" si="6"/>
        <v>296</v>
      </c>
      <c r="T66" s="55">
        <f t="shared" si="7"/>
        <v>182</v>
      </c>
      <c r="U66" s="55">
        <f t="shared" si="8"/>
        <v>478</v>
      </c>
      <c r="V66" s="55">
        <v>288</v>
      </c>
      <c r="W66" s="55">
        <v>173</v>
      </c>
      <c r="X66" s="55">
        <v>461</v>
      </c>
      <c r="Y66" s="55">
        <v>8</v>
      </c>
      <c r="Z66" s="55">
        <v>9</v>
      </c>
      <c r="AA66" s="55">
        <v>17</v>
      </c>
      <c r="AB66" s="55">
        <v>5.53</v>
      </c>
      <c r="AC66" s="55">
        <v>6.3999999999999995</v>
      </c>
      <c r="AD66" s="55">
        <v>11.930000000000001</v>
      </c>
      <c r="AE66" s="55">
        <f t="shared" si="9"/>
        <v>293.52999999999997</v>
      </c>
      <c r="AF66" s="55">
        <f t="shared" si="10"/>
        <v>179.4</v>
      </c>
      <c r="AG66" s="55">
        <f t="shared" si="11"/>
        <v>472.92999999999995</v>
      </c>
    </row>
    <row r="67" spans="1:33" ht="15" customHeight="1" x14ac:dyDescent="0.3">
      <c r="A67" s="49"/>
      <c r="B67" s="50" t="s">
        <v>64</v>
      </c>
      <c r="C67" s="51" t="s">
        <v>65</v>
      </c>
      <c r="D67" s="56">
        <f t="shared" si="0"/>
        <v>316</v>
      </c>
      <c r="E67" s="56">
        <f t="shared" si="1"/>
        <v>187</v>
      </c>
      <c r="F67" s="56">
        <f t="shared" si="2"/>
        <v>503</v>
      </c>
      <c r="G67" s="55">
        <v>300</v>
      </c>
      <c r="H67" s="55">
        <v>183</v>
      </c>
      <c r="I67" s="55">
        <v>483</v>
      </c>
      <c r="J67" s="55">
        <v>16</v>
      </c>
      <c r="K67" s="55">
        <v>4</v>
      </c>
      <c r="L67" s="55">
        <v>20</v>
      </c>
      <c r="M67" s="55">
        <v>9.93</v>
      </c>
      <c r="N67" s="55">
        <v>2.5099999999999998</v>
      </c>
      <c r="O67" s="55">
        <v>12.440000000000001</v>
      </c>
      <c r="P67" s="55">
        <f t="shared" si="3"/>
        <v>309.93</v>
      </c>
      <c r="Q67" s="55">
        <f t="shared" si="4"/>
        <v>185.51</v>
      </c>
      <c r="R67" s="55">
        <f t="shared" si="5"/>
        <v>495.44</v>
      </c>
      <c r="S67" s="55">
        <f t="shared" si="6"/>
        <v>296</v>
      </c>
      <c r="T67" s="55">
        <f t="shared" si="7"/>
        <v>182</v>
      </c>
      <c r="U67" s="55">
        <f t="shared" si="8"/>
        <v>478</v>
      </c>
      <c r="V67" s="55">
        <v>288</v>
      </c>
      <c r="W67" s="55">
        <v>173</v>
      </c>
      <c r="X67" s="55">
        <v>461</v>
      </c>
      <c r="Y67" s="55">
        <v>8</v>
      </c>
      <c r="Z67" s="55">
        <v>9</v>
      </c>
      <c r="AA67" s="55">
        <v>17</v>
      </c>
      <c r="AB67" s="55">
        <v>5.53</v>
      </c>
      <c r="AC67" s="55">
        <v>6.3999999999999995</v>
      </c>
      <c r="AD67" s="55">
        <v>11.930000000000001</v>
      </c>
      <c r="AE67" s="55">
        <f t="shared" si="9"/>
        <v>293.52999999999997</v>
      </c>
      <c r="AF67" s="55">
        <f t="shared" si="10"/>
        <v>179.4</v>
      </c>
      <c r="AG67" s="55">
        <f t="shared" si="11"/>
        <v>472.92999999999995</v>
      </c>
    </row>
    <row r="68" spans="1:33" ht="15" customHeight="1" x14ac:dyDescent="0.3">
      <c r="A68" s="43" t="s">
        <v>122</v>
      </c>
      <c r="B68" s="44"/>
      <c r="C68" s="45"/>
      <c r="D68" s="54">
        <f t="shared" si="0"/>
        <v>428</v>
      </c>
      <c r="E68" s="54">
        <f t="shared" si="1"/>
        <v>155</v>
      </c>
      <c r="F68" s="54">
        <f t="shared" si="2"/>
        <v>583</v>
      </c>
      <c r="G68" s="54">
        <v>237</v>
      </c>
      <c r="H68" s="54">
        <v>94</v>
      </c>
      <c r="I68" s="54">
        <v>331</v>
      </c>
      <c r="J68" s="54">
        <v>191</v>
      </c>
      <c r="K68" s="54">
        <v>61</v>
      </c>
      <c r="L68" s="54">
        <v>252</v>
      </c>
      <c r="M68" s="54">
        <v>132.18999999999988</v>
      </c>
      <c r="N68" s="54">
        <v>41.34</v>
      </c>
      <c r="O68" s="54">
        <v>173.53000000000003</v>
      </c>
      <c r="P68" s="54">
        <f t="shared" si="3"/>
        <v>369.18999999999988</v>
      </c>
      <c r="Q68" s="54">
        <f t="shared" si="4"/>
        <v>135.34</v>
      </c>
      <c r="R68" s="54">
        <f t="shared" si="5"/>
        <v>504.52999999999986</v>
      </c>
      <c r="S68" s="54">
        <f t="shared" si="6"/>
        <v>318</v>
      </c>
      <c r="T68" s="54">
        <f t="shared" si="7"/>
        <v>178</v>
      </c>
      <c r="U68" s="54">
        <f t="shared" si="8"/>
        <v>496</v>
      </c>
      <c r="V68" s="54">
        <v>197</v>
      </c>
      <c r="W68" s="54">
        <v>91</v>
      </c>
      <c r="X68" s="54">
        <v>288</v>
      </c>
      <c r="Y68" s="54">
        <v>121</v>
      </c>
      <c r="Z68" s="54">
        <v>87</v>
      </c>
      <c r="AA68" s="54">
        <v>208</v>
      </c>
      <c r="AB68" s="54">
        <v>81.84</v>
      </c>
      <c r="AC68" s="54">
        <v>60.480000000000011</v>
      </c>
      <c r="AD68" s="54">
        <v>142.32</v>
      </c>
      <c r="AE68" s="54">
        <f t="shared" si="9"/>
        <v>278.84000000000003</v>
      </c>
      <c r="AF68" s="54">
        <f t="shared" si="10"/>
        <v>151.48000000000002</v>
      </c>
      <c r="AG68" s="54">
        <f t="shared" si="11"/>
        <v>430.32000000000005</v>
      </c>
    </row>
    <row r="69" spans="1:33" ht="15" customHeight="1" x14ac:dyDescent="0.3">
      <c r="A69" s="46">
        <v>7</v>
      </c>
      <c r="B69" s="47" t="s">
        <v>115</v>
      </c>
      <c r="C69" s="48"/>
      <c r="D69" s="55">
        <f t="shared" si="0"/>
        <v>221</v>
      </c>
      <c r="E69" s="55">
        <f t="shared" si="1"/>
        <v>65</v>
      </c>
      <c r="F69" s="55">
        <f t="shared" si="2"/>
        <v>286</v>
      </c>
      <c r="G69" s="55">
        <v>109</v>
      </c>
      <c r="H69" s="55">
        <v>36</v>
      </c>
      <c r="I69" s="55">
        <v>145</v>
      </c>
      <c r="J69" s="55">
        <v>112</v>
      </c>
      <c r="K69" s="55">
        <v>29</v>
      </c>
      <c r="L69" s="55">
        <v>141</v>
      </c>
      <c r="M69" s="55">
        <v>79.320000000000007</v>
      </c>
      <c r="N69" s="55">
        <v>20.540000000000006</v>
      </c>
      <c r="O69" s="55">
        <v>99.86</v>
      </c>
      <c r="P69" s="55">
        <f t="shared" si="3"/>
        <v>188.32</v>
      </c>
      <c r="Q69" s="55">
        <f t="shared" si="4"/>
        <v>56.540000000000006</v>
      </c>
      <c r="R69" s="55">
        <f t="shared" si="5"/>
        <v>244.86</v>
      </c>
      <c r="S69" s="55">
        <f t="shared" si="6"/>
        <v>140</v>
      </c>
      <c r="T69" s="55">
        <f t="shared" si="7"/>
        <v>84</v>
      </c>
      <c r="U69" s="55">
        <f t="shared" si="8"/>
        <v>224</v>
      </c>
      <c r="V69" s="55">
        <v>79</v>
      </c>
      <c r="W69" s="55">
        <v>35</v>
      </c>
      <c r="X69" s="55">
        <v>114</v>
      </c>
      <c r="Y69" s="55">
        <v>61</v>
      </c>
      <c r="Z69" s="55">
        <v>49</v>
      </c>
      <c r="AA69" s="55">
        <v>110</v>
      </c>
      <c r="AB69" s="55">
        <v>39.350000000000016</v>
      </c>
      <c r="AC69" s="55">
        <v>34.559999999999988</v>
      </c>
      <c r="AD69" s="55">
        <v>73.91</v>
      </c>
      <c r="AE69" s="55">
        <f t="shared" si="9"/>
        <v>118.35000000000002</v>
      </c>
      <c r="AF69" s="55">
        <f t="shared" si="10"/>
        <v>69.559999999999988</v>
      </c>
      <c r="AG69" s="55">
        <f t="shared" si="11"/>
        <v>187.91000000000003</v>
      </c>
    </row>
    <row r="70" spans="1:33" ht="15" customHeight="1" x14ac:dyDescent="0.3">
      <c r="A70" s="49"/>
      <c r="B70" s="50" t="s">
        <v>69</v>
      </c>
      <c r="C70" s="51" t="s">
        <v>171</v>
      </c>
      <c r="D70" s="56">
        <f t="shared" si="0"/>
        <v>31</v>
      </c>
      <c r="E70" s="56">
        <f t="shared" si="1"/>
        <v>17</v>
      </c>
      <c r="F70" s="56">
        <f t="shared" si="2"/>
        <v>48</v>
      </c>
      <c r="G70" s="55">
        <v>16</v>
      </c>
      <c r="H70" s="55">
        <v>10</v>
      </c>
      <c r="I70" s="55">
        <v>26</v>
      </c>
      <c r="J70" s="55">
        <v>15</v>
      </c>
      <c r="K70" s="55">
        <v>7</v>
      </c>
      <c r="L70" s="55">
        <v>22</v>
      </c>
      <c r="M70" s="55">
        <v>10.51</v>
      </c>
      <c r="N70" s="55">
        <v>5</v>
      </c>
      <c r="O70" s="55">
        <v>15.51</v>
      </c>
      <c r="P70" s="55">
        <f t="shared" si="3"/>
        <v>26.509999999999998</v>
      </c>
      <c r="Q70" s="55">
        <f t="shared" si="4"/>
        <v>15</v>
      </c>
      <c r="R70" s="55">
        <f t="shared" si="5"/>
        <v>41.51</v>
      </c>
      <c r="S70" s="55">
        <f t="shared" si="6"/>
        <v>17</v>
      </c>
      <c r="T70" s="55">
        <f t="shared" si="7"/>
        <v>23</v>
      </c>
      <c r="U70" s="55">
        <f t="shared" si="8"/>
        <v>40</v>
      </c>
      <c r="V70" s="55">
        <v>8</v>
      </c>
      <c r="W70" s="55">
        <v>7</v>
      </c>
      <c r="X70" s="55">
        <v>15</v>
      </c>
      <c r="Y70" s="55">
        <v>9</v>
      </c>
      <c r="Z70" s="55">
        <v>16</v>
      </c>
      <c r="AA70" s="55">
        <v>25</v>
      </c>
      <c r="AB70" s="55">
        <v>6.38</v>
      </c>
      <c r="AC70" s="55">
        <v>11.26</v>
      </c>
      <c r="AD70" s="55">
        <v>17.64</v>
      </c>
      <c r="AE70" s="55">
        <f t="shared" si="9"/>
        <v>14.379999999999999</v>
      </c>
      <c r="AF70" s="55">
        <f t="shared" si="10"/>
        <v>18.259999999999998</v>
      </c>
      <c r="AG70" s="55">
        <f t="shared" si="11"/>
        <v>32.64</v>
      </c>
    </row>
    <row r="71" spans="1:33" ht="15" customHeight="1" x14ac:dyDescent="0.3">
      <c r="A71" s="49"/>
      <c r="B71" s="50" t="s">
        <v>21</v>
      </c>
      <c r="C71" s="51" t="s">
        <v>169</v>
      </c>
      <c r="D71" s="56">
        <f t="shared" si="0"/>
        <v>2</v>
      </c>
      <c r="E71" s="56">
        <f t="shared" si="1"/>
        <v>0</v>
      </c>
      <c r="F71" s="56">
        <f t="shared" si="2"/>
        <v>2</v>
      </c>
      <c r="G71" s="55">
        <v>2</v>
      </c>
      <c r="H71" s="55"/>
      <c r="I71" s="55">
        <v>2</v>
      </c>
      <c r="J71" s="55"/>
      <c r="K71" s="55"/>
      <c r="L71" s="55"/>
      <c r="M71" s="55"/>
      <c r="N71" s="55"/>
      <c r="O71" s="55"/>
      <c r="P71" s="55">
        <f t="shared" si="3"/>
        <v>2</v>
      </c>
      <c r="Q71" s="55">
        <f t="shared" si="4"/>
        <v>0</v>
      </c>
      <c r="R71" s="55">
        <f t="shared" si="5"/>
        <v>2</v>
      </c>
      <c r="S71" s="55">
        <f t="shared" si="6"/>
        <v>0</v>
      </c>
      <c r="T71" s="55">
        <f t="shared" si="7"/>
        <v>0</v>
      </c>
      <c r="U71" s="55">
        <f t="shared" si="8"/>
        <v>0</v>
      </c>
      <c r="V71" s="55"/>
      <c r="W71" s="55"/>
      <c r="X71" s="55"/>
      <c r="Y71" s="55"/>
      <c r="Z71" s="55"/>
      <c r="AA71" s="55"/>
      <c r="AB71" s="55"/>
      <c r="AC71" s="55"/>
      <c r="AD71" s="55"/>
      <c r="AE71" s="55">
        <f t="shared" si="9"/>
        <v>0</v>
      </c>
      <c r="AF71" s="55">
        <f t="shared" si="10"/>
        <v>0</v>
      </c>
      <c r="AG71" s="55">
        <f t="shared" si="11"/>
        <v>0</v>
      </c>
    </row>
    <row r="72" spans="1:33" ht="15" customHeight="1" x14ac:dyDescent="0.3">
      <c r="A72" s="49"/>
      <c r="B72" s="50" t="s">
        <v>105</v>
      </c>
      <c r="C72" s="51" t="s">
        <v>106</v>
      </c>
      <c r="D72" s="56">
        <f t="shared" si="0"/>
        <v>25</v>
      </c>
      <c r="E72" s="56">
        <f t="shared" si="1"/>
        <v>2</v>
      </c>
      <c r="F72" s="56">
        <f t="shared" si="2"/>
        <v>27</v>
      </c>
      <c r="G72" s="55">
        <v>5</v>
      </c>
      <c r="H72" s="55">
        <v>1</v>
      </c>
      <c r="I72" s="55">
        <v>6</v>
      </c>
      <c r="J72" s="55">
        <v>20</v>
      </c>
      <c r="K72" s="55">
        <v>1</v>
      </c>
      <c r="L72" s="55">
        <v>21</v>
      </c>
      <c r="M72" s="55">
        <v>13.52</v>
      </c>
      <c r="N72" s="55">
        <v>0.75</v>
      </c>
      <c r="O72" s="55">
        <v>14.27</v>
      </c>
      <c r="P72" s="55">
        <f t="shared" si="3"/>
        <v>18.52</v>
      </c>
      <c r="Q72" s="55">
        <f t="shared" si="4"/>
        <v>1.75</v>
      </c>
      <c r="R72" s="55">
        <f t="shared" si="5"/>
        <v>20.27</v>
      </c>
      <c r="S72" s="55">
        <f t="shared" si="6"/>
        <v>16</v>
      </c>
      <c r="T72" s="55">
        <f t="shared" si="7"/>
        <v>5</v>
      </c>
      <c r="U72" s="55">
        <f t="shared" si="8"/>
        <v>21</v>
      </c>
      <c r="V72" s="55">
        <v>8</v>
      </c>
      <c r="W72" s="55"/>
      <c r="X72" s="55">
        <v>8</v>
      </c>
      <c r="Y72" s="55">
        <v>8</v>
      </c>
      <c r="Z72" s="55">
        <v>5</v>
      </c>
      <c r="AA72" s="55">
        <v>13</v>
      </c>
      <c r="AB72" s="55">
        <v>4.8899999999999997</v>
      </c>
      <c r="AC72" s="55">
        <v>3.38</v>
      </c>
      <c r="AD72" s="55">
        <v>8.27</v>
      </c>
      <c r="AE72" s="55">
        <f t="shared" si="9"/>
        <v>12.89</v>
      </c>
      <c r="AF72" s="55">
        <f t="shared" si="10"/>
        <v>3.38</v>
      </c>
      <c r="AG72" s="55">
        <f t="shared" si="11"/>
        <v>16.27</v>
      </c>
    </row>
    <row r="73" spans="1:33" ht="15" customHeight="1" x14ac:dyDescent="0.3">
      <c r="A73" s="49"/>
      <c r="B73" s="50" t="s">
        <v>83</v>
      </c>
      <c r="C73" s="51" t="s">
        <v>180</v>
      </c>
      <c r="D73" s="56">
        <f t="shared" si="0"/>
        <v>11</v>
      </c>
      <c r="E73" s="56">
        <f t="shared" si="1"/>
        <v>27</v>
      </c>
      <c r="F73" s="56">
        <f t="shared" si="2"/>
        <v>38</v>
      </c>
      <c r="G73" s="55">
        <v>6</v>
      </c>
      <c r="H73" s="55">
        <v>17</v>
      </c>
      <c r="I73" s="55">
        <v>23</v>
      </c>
      <c r="J73" s="55">
        <v>5</v>
      </c>
      <c r="K73" s="55">
        <v>10</v>
      </c>
      <c r="L73" s="55">
        <v>15</v>
      </c>
      <c r="M73" s="55">
        <v>3.51</v>
      </c>
      <c r="N73" s="55">
        <v>6.5399999999999991</v>
      </c>
      <c r="O73" s="55">
        <v>10.050000000000002</v>
      </c>
      <c r="P73" s="55">
        <f t="shared" si="3"/>
        <v>9.51</v>
      </c>
      <c r="Q73" s="55">
        <f t="shared" si="4"/>
        <v>23.54</v>
      </c>
      <c r="R73" s="55">
        <f t="shared" si="5"/>
        <v>33.049999999999997</v>
      </c>
      <c r="S73" s="55">
        <f t="shared" si="6"/>
        <v>11</v>
      </c>
      <c r="T73" s="55">
        <f t="shared" si="7"/>
        <v>22</v>
      </c>
      <c r="U73" s="55">
        <f t="shared" si="8"/>
        <v>33</v>
      </c>
      <c r="V73" s="55">
        <v>5</v>
      </c>
      <c r="W73" s="55">
        <v>10</v>
      </c>
      <c r="X73" s="55">
        <v>15</v>
      </c>
      <c r="Y73" s="55">
        <v>6</v>
      </c>
      <c r="Z73" s="55">
        <v>12</v>
      </c>
      <c r="AA73" s="55">
        <v>18</v>
      </c>
      <c r="AB73" s="55">
        <v>3.6499999999999995</v>
      </c>
      <c r="AC73" s="55">
        <v>7.919999999999999</v>
      </c>
      <c r="AD73" s="55">
        <v>11.570000000000002</v>
      </c>
      <c r="AE73" s="55">
        <f t="shared" si="9"/>
        <v>8.6499999999999986</v>
      </c>
      <c r="AF73" s="55">
        <f t="shared" si="10"/>
        <v>17.919999999999998</v>
      </c>
      <c r="AG73" s="55">
        <f t="shared" si="11"/>
        <v>26.569999999999997</v>
      </c>
    </row>
    <row r="74" spans="1:33" ht="15" customHeight="1" x14ac:dyDescent="0.3">
      <c r="A74" s="49"/>
      <c r="B74" s="50" t="s">
        <v>76</v>
      </c>
      <c r="C74" s="51" t="s">
        <v>170</v>
      </c>
      <c r="D74" s="56">
        <f t="shared" si="0"/>
        <v>1</v>
      </c>
      <c r="E74" s="56">
        <f t="shared" si="1"/>
        <v>0</v>
      </c>
      <c r="F74" s="56">
        <f t="shared" si="2"/>
        <v>1</v>
      </c>
      <c r="G74" s="55"/>
      <c r="H74" s="55"/>
      <c r="I74" s="55"/>
      <c r="J74" s="55">
        <v>1</v>
      </c>
      <c r="K74" s="55"/>
      <c r="L74" s="55">
        <v>1</v>
      </c>
      <c r="M74" s="55">
        <v>0.38</v>
      </c>
      <c r="N74" s="55"/>
      <c r="O74" s="55">
        <v>0.38</v>
      </c>
      <c r="P74" s="55">
        <f t="shared" si="3"/>
        <v>0.38</v>
      </c>
      <c r="Q74" s="55">
        <f t="shared" si="4"/>
        <v>0</v>
      </c>
      <c r="R74" s="55">
        <f t="shared" si="5"/>
        <v>0.38</v>
      </c>
      <c r="S74" s="55">
        <f t="shared" si="6"/>
        <v>0</v>
      </c>
      <c r="T74" s="55">
        <f t="shared" si="7"/>
        <v>0</v>
      </c>
      <c r="U74" s="55">
        <f t="shared" si="8"/>
        <v>0</v>
      </c>
      <c r="V74" s="55"/>
      <c r="W74" s="55"/>
      <c r="X74" s="55"/>
      <c r="Y74" s="55"/>
      <c r="Z74" s="55"/>
      <c r="AA74" s="55"/>
      <c r="AB74" s="55"/>
      <c r="AC74" s="55"/>
      <c r="AD74" s="55"/>
      <c r="AE74" s="55">
        <f t="shared" si="9"/>
        <v>0</v>
      </c>
      <c r="AF74" s="55">
        <f t="shared" si="10"/>
        <v>0</v>
      </c>
      <c r="AG74" s="55">
        <f t="shared" si="11"/>
        <v>0</v>
      </c>
    </row>
    <row r="75" spans="1:33" ht="15" customHeight="1" x14ac:dyDescent="0.3">
      <c r="A75" s="49"/>
      <c r="B75" s="50" t="s">
        <v>78</v>
      </c>
      <c r="C75" s="51" t="s">
        <v>176</v>
      </c>
      <c r="D75" s="56">
        <f t="shared" si="0"/>
        <v>16</v>
      </c>
      <c r="E75" s="56">
        <f t="shared" si="1"/>
        <v>0</v>
      </c>
      <c r="F75" s="56">
        <f t="shared" si="2"/>
        <v>16</v>
      </c>
      <c r="G75" s="55">
        <v>9</v>
      </c>
      <c r="H75" s="55"/>
      <c r="I75" s="55">
        <v>9</v>
      </c>
      <c r="J75" s="55">
        <v>7</v>
      </c>
      <c r="K75" s="55"/>
      <c r="L75" s="55">
        <v>7</v>
      </c>
      <c r="M75" s="55">
        <v>5.25</v>
      </c>
      <c r="N75" s="55"/>
      <c r="O75" s="55">
        <v>5.25</v>
      </c>
      <c r="P75" s="55">
        <f t="shared" si="3"/>
        <v>14.25</v>
      </c>
      <c r="Q75" s="55">
        <f t="shared" si="4"/>
        <v>0</v>
      </c>
      <c r="R75" s="55">
        <f t="shared" si="5"/>
        <v>14.25</v>
      </c>
      <c r="S75" s="55">
        <f t="shared" si="6"/>
        <v>11</v>
      </c>
      <c r="T75" s="55">
        <f t="shared" si="7"/>
        <v>1</v>
      </c>
      <c r="U75" s="55">
        <f t="shared" si="8"/>
        <v>12</v>
      </c>
      <c r="V75" s="55">
        <v>6</v>
      </c>
      <c r="W75" s="55"/>
      <c r="X75" s="55">
        <v>6</v>
      </c>
      <c r="Y75" s="55">
        <v>5</v>
      </c>
      <c r="Z75" s="55">
        <v>1</v>
      </c>
      <c r="AA75" s="55">
        <v>6</v>
      </c>
      <c r="AB75" s="55">
        <v>3.38</v>
      </c>
      <c r="AC75" s="55">
        <v>0.75</v>
      </c>
      <c r="AD75" s="55">
        <v>4.13</v>
      </c>
      <c r="AE75" s="55">
        <f t="shared" si="9"/>
        <v>9.379999999999999</v>
      </c>
      <c r="AF75" s="55">
        <f t="shared" si="10"/>
        <v>0.75</v>
      </c>
      <c r="AG75" s="55">
        <f t="shared" si="11"/>
        <v>10.129999999999999</v>
      </c>
    </row>
    <row r="76" spans="1:33" ht="15" customHeight="1" x14ac:dyDescent="0.3">
      <c r="A76" s="49"/>
      <c r="B76" s="50" t="s">
        <v>79</v>
      </c>
      <c r="C76" s="51" t="s">
        <v>177</v>
      </c>
      <c r="D76" s="56">
        <f t="shared" ref="D76:D108" si="12">G76+J76</f>
        <v>30</v>
      </c>
      <c r="E76" s="56">
        <f t="shared" ref="E76:E108" si="13">H76+K76</f>
        <v>0</v>
      </c>
      <c r="F76" s="56">
        <f t="shared" ref="F76:F108" si="14">SUM(D76:E76)</f>
        <v>30</v>
      </c>
      <c r="G76" s="55">
        <v>12</v>
      </c>
      <c r="H76" s="55"/>
      <c r="I76" s="55">
        <v>12</v>
      </c>
      <c r="J76" s="55">
        <v>18</v>
      </c>
      <c r="K76" s="55"/>
      <c r="L76" s="55">
        <v>18</v>
      </c>
      <c r="M76" s="55">
        <v>13.129999999999999</v>
      </c>
      <c r="N76" s="55"/>
      <c r="O76" s="55">
        <v>13.129999999999999</v>
      </c>
      <c r="P76" s="55">
        <f t="shared" ref="P76:P108" si="15">G76+M76</f>
        <v>25.13</v>
      </c>
      <c r="Q76" s="55">
        <f t="shared" ref="Q76:Q108" si="16">H76+N76</f>
        <v>0</v>
      </c>
      <c r="R76" s="55">
        <f t="shared" ref="R76:R108" si="17">SUM(P76:Q76)</f>
        <v>25.13</v>
      </c>
      <c r="S76" s="55">
        <f t="shared" ref="S76:S108" si="18">V76+Y76</f>
        <v>23</v>
      </c>
      <c r="T76" s="55">
        <f t="shared" ref="T76:T108" si="19">W76+Z76</f>
        <v>5</v>
      </c>
      <c r="U76" s="55">
        <f t="shared" ref="U76:U108" si="20">SUM(S76:T76)</f>
        <v>28</v>
      </c>
      <c r="V76" s="55">
        <v>18</v>
      </c>
      <c r="W76" s="55">
        <v>2</v>
      </c>
      <c r="X76" s="55">
        <v>20</v>
      </c>
      <c r="Y76" s="55">
        <v>5</v>
      </c>
      <c r="Z76" s="55">
        <v>3</v>
      </c>
      <c r="AA76" s="55">
        <v>8</v>
      </c>
      <c r="AB76" s="55">
        <v>3.01</v>
      </c>
      <c r="AC76" s="55">
        <v>2.25</v>
      </c>
      <c r="AD76" s="55">
        <v>5.26</v>
      </c>
      <c r="AE76" s="55">
        <f t="shared" ref="AE76:AE108" si="21">V76+AB76</f>
        <v>21.009999999999998</v>
      </c>
      <c r="AF76" s="55">
        <f t="shared" ref="AF76:AF108" si="22">W76+AC76</f>
        <v>4.25</v>
      </c>
      <c r="AG76" s="55">
        <f t="shared" ref="AG76:AG108" si="23">SUM(AE76:AF76)</f>
        <v>25.259999999999998</v>
      </c>
    </row>
    <row r="77" spans="1:33" ht="15" customHeight="1" x14ac:dyDescent="0.3">
      <c r="A77" s="49"/>
      <c r="B77" s="50" t="s">
        <v>73</v>
      </c>
      <c r="C77" s="51" t="s">
        <v>74</v>
      </c>
      <c r="D77" s="56">
        <f t="shared" si="12"/>
        <v>9</v>
      </c>
      <c r="E77" s="56">
        <f t="shared" si="13"/>
        <v>1</v>
      </c>
      <c r="F77" s="56">
        <f t="shared" si="14"/>
        <v>10</v>
      </c>
      <c r="G77" s="55">
        <v>8</v>
      </c>
      <c r="H77" s="55"/>
      <c r="I77" s="55">
        <v>8</v>
      </c>
      <c r="J77" s="55">
        <v>1</v>
      </c>
      <c r="K77" s="55">
        <v>1</v>
      </c>
      <c r="L77" s="55">
        <v>2</v>
      </c>
      <c r="M77" s="55">
        <v>0.75</v>
      </c>
      <c r="N77" s="55">
        <v>0.75</v>
      </c>
      <c r="O77" s="55">
        <v>1.5</v>
      </c>
      <c r="P77" s="55">
        <f t="shared" si="15"/>
        <v>8.75</v>
      </c>
      <c r="Q77" s="55">
        <f t="shared" si="16"/>
        <v>0.75</v>
      </c>
      <c r="R77" s="55">
        <f t="shared" si="17"/>
        <v>9.5</v>
      </c>
      <c r="S77" s="55">
        <f t="shared" si="18"/>
        <v>5</v>
      </c>
      <c r="T77" s="55">
        <f t="shared" si="19"/>
        <v>3</v>
      </c>
      <c r="U77" s="55">
        <f t="shared" si="20"/>
        <v>8</v>
      </c>
      <c r="V77" s="55">
        <v>5</v>
      </c>
      <c r="W77" s="55">
        <v>2</v>
      </c>
      <c r="X77" s="55">
        <v>7</v>
      </c>
      <c r="Y77" s="55"/>
      <c r="Z77" s="55">
        <v>1</v>
      </c>
      <c r="AA77" s="55">
        <v>1</v>
      </c>
      <c r="AB77" s="55"/>
      <c r="AC77" s="55">
        <v>0.75</v>
      </c>
      <c r="AD77" s="55">
        <v>0.75</v>
      </c>
      <c r="AE77" s="55">
        <f t="shared" si="21"/>
        <v>5</v>
      </c>
      <c r="AF77" s="55">
        <f t="shared" si="22"/>
        <v>2.75</v>
      </c>
      <c r="AG77" s="55">
        <f t="shared" si="23"/>
        <v>7.75</v>
      </c>
    </row>
    <row r="78" spans="1:33" ht="15" customHeight="1" x14ac:dyDescent="0.3">
      <c r="A78" s="49"/>
      <c r="B78" s="50" t="s">
        <v>75</v>
      </c>
      <c r="C78" s="51" t="s">
        <v>174</v>
      </c>
      <c r="D78" s="56">
        <f t="shared" si="12"/>
        <v>5</v>
      </c>
      <c r="E78" s="56">
        <f t="shared" si="13"/>
        <v>2</v>
      </c>
      <c r="F78" s="56">
        <f t="shared" si="14"/>
        <v>7</v>
      </c>
      <c r="G78" s="55">
        <v>3</v>
      </c>
      <c r="H78" s="55">
        <v>2</v>
      </c>
      <c r="I78" s="55">
        <v>5</v>
      </c>
      <c r="J78" s="55">
        <v>2</v>
      </c>
      <c r="K78" s="55"/>
      <c r="L78" s="55">
        <v>2</v>
      </c>
      <c r="M78" s="55">
        <v>1.5</v>
      </c>
      <c r="N78" s="55"/>
      <c r="O78" s="55">
        <v>1.5</v>
      </c>
      <c r="P78" s="55">
        <f t="shared" si="15"/>
        <v>4.5</v>
      </c>
      <c r="Q78" s="55">
        <f t="shared" si="16"/>
        <v>2</v>
      </c>
      <c r="R78" s="55">
        <f t="shared" si="17"/>
        <v>6.5</v>
      </c>
      <c r="S78" s="55">
        <f t="shared" si="18"/>
        <v>3</v>
      </c>
      <c r="T78" s="55">
        <f t="shared" si="19"/>
        <v>2</v>
      </c>
      <c r="U78" s="55">
        <f t="shared" si="20"/>
        <v>5</v>
      </c>
      <c r="V78" s="55">
        <v>3</v>
      </c>
      <c r="W78" s="55">
        <v>2</v>
      </c>
      <c r="X78" s="55">
        <v>5</v>
      </c>
      <c r="Y78" s="55"/>
      <c r="Z78" s="55"/>
      <c r="AA78" s="55"/>
      <c r="AB78" s="55"/>
      <c r="AC78" s="55"/>
      <c r="AD78" s="55"/>
      <c r="AE78" s="55">
        <f t="shared" si="21"/>
        <v>3</v>
      </c>
      <c r="AF78" s="55">
        <f t="shared" si="22"/>
        <v>2</v>
      </c>
      <c r="AG78" s="55">
        <f t="shared" si="23"/>
        <v>5</v>
      </c>
    </row>
    <row r="79" spans="1:33" ht="15" customHeight="1" x14ac:dyDescent="0.3">
      <c r="A79" s="49"/>
      <c r="B79" s="50" t="s">
        <v>71</v>
      </c>
      <c r="C79" s="51" t="s">
        <v>72</v>
      </c>
      <c r="D79" s="56">
        <f t="shared" si="12"/>
        <v>31</v>
      </c>
      <c r="E79" s="56">
        <f t="shared" si="13"/>
        <v>4</v>
      </c>
      <c r="F79" s="56">
        <f t="shared" si="14"/>
        <v>35</v>
      </c>
      <c r="G79" s="55">
        <v>11</v>
      </c>
      <c r="H79" s="55"/>
      <c r="I79" s="55">
        <v>11</v>
      </c>
      <c r="J79" s="55">
        <v>20</v>
      </c>
      <c r="K79" s="55">
        <v>4</v>
      </c>
      <c r="L79" s="55">
        <v>24</v>
      </c>
      <c r="M79" s="55">
        <v>13.89</v>
      </c>
      <c r="N79" s="55">
        <v>3</v>
      </c>
      <c r="O79" s="55">
        <v>16.89</v>
      </c>
      <c r="P79" s="55">
        <f t="shared" si="15"/>
        <v>24.89</v>
      </c>
      <c r="Q79" s="55">
        <f t="shared" si="16"/>
        <v>3</v>
      </c>
      <c r="R79" s="55">
        <f t="shared" si="17"/>
        <v>27.89</v>
      </c>
      <c r="S79" s="55">
        <f t="shared" si="18"/>
        <v>20</v>
      </c>
      <c r="T79" s="55">
        <f t="shared" si="19"/>
        <v>12</v>
      </c>
      <c r="U79" s="55">
        <f t="shared" si="20"/>
        <v>32</v>
      </c>
      <c r="V79" s="55">
        <v>5</v>
      </c>
      <c r="W79" s="55">
        <v>6</v>
      </c>
      <c r="X79" s="55">
        <v>11</v>
      </c>
      <c r="Y79" s="55">
        <v>15</v>
      </c>
      <c r="Z79" s="55">
        <v>6</v>
      </c>
      <c r="AA79" s="55">
        <v>21</v>
      </c>
      <c r="AB79" s="55">
        <v>10.51</v>
      </c>
      <c r="AC79" s="55">
        <v>4.5</v>
      </c>
      <c r="AD79" s="55">
        <v>15.01</v>
      </c>
      <c r="AE79" s="55">
        <f t="shared" si="21"/>
        <v>15.51</v>
      </c>
      <c r="AF79" s="55">
        <f t="shared" si="22"/>
        <v>10.5</v>
      </c>
      <c r="AG79" s="55">
        <f t="shared" si="23"/>
        <v>26.009999999999998</v>
      </c>
    </row>
    <row r="80" spans="1:33" ht="15" customHeight="1" x14ac:dyDescent="0.3">
      <c r="A80" s="49"/>
      <c r="B80" s="50" t="s">
        <v>77</v>
      </c>
      <c r="C80" s="51" t="s">
        <v>173</v>
      </c>
      <c r="D80" s="56">
        <f t="shared" si="12"/>
        <v>35</v>
      </c>
      <c r="E80" s="56">
        <f t="shared" si="13"/>
        <v>6</v>
      </c>
      <c r="F80" s="56">
        <f t="shared" si="14"/>
        <v>41</v>
      </c>
      <c r="G80" s="55">
        <v>20</v>
      </c>
      <c r="H80" s="55">
        <v>4</v>
      </c>
      <c r="I80" s="55">
        <v>24</v>
      </c>
      <c r="J80" s="55">
        <v>15</v>
      </c>
      <c r="K80" s="55">
        <v>2</v>
      </c>
      <c r="L80" s="55">
        <v>17</v>
      </c>
      <c r="M80" s="55">
        <v>11.25</v>
      </c>
      <c r="N80" s="55">
        <v>1.5</v>
      </c>
      <c r="O80" s="55">
        <v>12.75</v>
      </c>
      <c r="P80" s="55">
        <f t="shared" si="15"/>
        <v>31.25</v>
      </c>
      <c r="Q80" s="55">
        <f t="shared" si="16"/>
        <v>5.5</v>
      </c>
      <c r="R80" s="55">
        <f t="shared" si="17"/>
        <v>36.75</v>
      </c>
      <c r="S80" s="55">
        <f t="shared" si="18"/>
        <v>23</v>
      </c>
      <c r="T80" s="55">
        <f t="shared" si="19"/>
        <v>3</v>
      </c>
      <c r="U80" s="55">
        <f t="shared" si="20"/>
        <v>26</v>
      </c>
      <c r="V80" s="55">
        <v>17</v>
      </c>
      <c r="W80" s="55">
        <v>1</v>
      </c>
      <c r="X80" s="55">
        <v>18</v>
      </c>
      <c r="Y80" s="55">
        <v>6</v>
      </c>
      <c r="Z80" s="55">
        <v>2</v>
      </c>
      <c r="AA80" s="55">
        <v>8</v>
      </c>
      <c r="AB80" s="55">
        <v>3.76</v>
      </c>
      <c r="AC80" s="55">
        <v>1.5</v>
      </c>
      <c r="AD80" s="55">
        <v>5.26</v>
      </c>
      <c r="AE80" s="55">
        <f t="shared" si="21"/>
        <v>20.759999999999998</v>
      </c>
      <c r="AF80" s="55">
        <f t="shared" si="22"/>
        <v>2.5</v>
      </c>
      <c r="AG80" s="55">
        <f t="shared" si="23"/>
        <v>23.259999999999998</v>
      </c>
    </row>
    <row r="81" spans="1:33" ht="15" customHeight="1" x14ac:dyDescent="0.3">
      <c r="A81" s="44"/>
      <c r="B81" s="50" t="s">
        <v>81</v>
      </c>
      <c r="C81" s="51" t="s">
        <v>178</v>
      </c>
      <c r="D81" s="56">
        <f t="shared" si="12"/>
        <v>25</v>
      </c>
      <c r="E81" s="56">
        <f t="shared" si="13"/>
        <v>6</v>
      </c>
      <c r="F81" s="56">
        <f t="shared" si="14"/>
        <v>31</v>
      </c>
      <c r="G81" s="55">
        <v>17</v>
      </c>
      <c r="H81" s="55">
        <v>2</v>
      </c>
      <c r="I81" s="55">
        <v>19</v>
      </c>
      <c r="J81" s="55">
        <v>8</v>
      </c>
      <c r="K81" s="55">
        <v>4</v>
      </c>
      <c r="L81" s="55">
        <v>12</v>
      </c>
      <c r="M81" s="55">
        <v>5.63</v>
      </c>
      <c r="N81" s="55">
        <v>3</v>
      </c>
      <c r="O81" s="55">
        <v>8.629999999999999</v>
      </c>
      <c r="P81" s="55">
        <f t="shared" si="15"/>
        <v>22.63</v>
      </c>
      <c r="Q81" s="55">
        <f t="shared" si="16"/>
        <v>5</v>
      </c>
      <c r="R81" s="55">
        <f t="shared" si="17"/>
        <v>27.63</v>
      </c>
      <c r="S81" s="55">
        <f t="shared" si="18"/>
        <v>11</v>
      </c>
      <c r="T81" s="55">
        <f t="shared" si="19"/>
        <v>8</v>
      </c>
      <c r="U81" s="55">
        <f t="shared" si="20"/>
        <v>19</v>
      </c>
      <c r="V81" s="55">
        <v>4</v>
      </c>
      <c r="W81" s="55">
        <v>5</v>
      </c>
      <c r="X81" s="55">
        <v>9</v>
      </c>
      <c r="Y81" s="55">
        <v>7</v>
      </c>
      <c r="Z81" s="55">
        <v>3</v>
      </c>
      <c r="AA81" s="55">
        <v>10</v>
      </c>
      <c r="AB81" s="55">
        <v>3.7699999999999996</v>
      </c>
      <c r="AC81" s="55">
        <v>2.25</v>
      </c>
      <c r="AD81" s="55">
        <v>6.02</v>
      </c>
      <c r="AE81" s="55">
        <f t="shared" si="21"/>
        <v>7.77</v>
      </c>
      <c r="AF81" s="55">
        <f t="shared" si="22"/>
        <v>7.25</v>
      </c>
      <c r="AG81" s="55">
        <f t="shared" si="23"/>
        <v>15.02</v>
      </c>
    </row>
    <row r="82" spans="1:33" ht="15" customHeight="1" x14ac:dyDescent="0.3">
      <c r="A82" s="46">
        <v>9</v>
      </c>
      <c r="B82" s="47" t="s">
        <v>36</v>
      </c>
      <c r="C82" s="48"/>
      <c r="D82" s="55">
        <f t="shared" si="12"/>
        <v>207</v>
      </c>
      <c r="E82" s="55">
        <f t="shared" si="13"/>
        <v>90</v>
      </c>
      <c r="F82" s="55">
        <f t="shared" si="14"/>
        <v>297</v>
      </c>
      <c r="G82" s="55">
        <v>128</v>
      </c>
      <c r="H82" s="55">
        <v>58</v>
      </c>
      <c r="I82" s="55">
        <v>186</v>
      </c>
      <c r="J82" s="55">
        <v>79</v>
      </c>
      <c r="K82" s="55">
        <v>32</v>
      </c>
      <c r="L82" s="55">
        <v>111</v>
      </c>
      <c r="M82" s="55">
        <v>52.870000000000005</v>
      </c>
      <c r="N82" s="55">
        <v>20.8</v>
      </c>
      <c r="O82" s="55">
        <v>73.670000000000016</v>
      </c>
      <c r="P82" s="55">
        <f t="shared" si="15"/>
        <v>180.87</v>
      </c>
      <c r="Q82" s="55">
        <f t="shared" si="16"/>
        <v>78.8</v>
      </c>
      <c r="R82" s="55">
        <f t="shared" si="17"/>
        <v>259.67</v>
      </c>
      <c r="S82" s="55">
        <f t="shared" si="18"/>
        <v>178</v>
      </c>
      <c r="T82" s="55">
        <f t="shared" si="19"/>
        <v>94</v>
      </c>
      <c r="U82" s="55">
        <f t="shared" si="20"/>
        <v>272</v>
      </c>
      <c r="V82" s="55">
        <v>118</v>
      </c>
      <c r="W82" s="55">
        <v>56</v>
      </c>
      <c r="X82" s="55">
        <v>174</v>
      </c>
      <c r="Y82" s="55">
        <v>60</v>
      </c>
      <c r="Z82" s="55">
        <v>38</v>
      </c>
      <c r="AA82" s="55">
        <v>98</v>
      </c>
      <c r="AB82" s="55">
        <v>42.490000000000016</v>
      </c>
      <c r="AC82" s="55">
        <v>25.92</v>
      </c>
      <c r="AD82" s="55">
        <v>68.41</v>
      </c>
      <c r="AE82" s="55">
        <f t="shared" si="21"/>
        <v>160.49</v>
      </c>
      <c r="AF82" s="55">
        <f t="shared" si="22"/>
        <v>81.92</v>
      </c>
      <c r="AG82" s="55">
        <f t="shared" si="23"/>
        <v>242.41000000000003</v>
      </c>
    </row>
    <row r="83" spans="1:33" ht="15" customHeight="1" x14ac:dyDescent="0.3">
      <c r="A83" s="49"/>
      <c r="B83" s="50" t="s">
        <v>69</v>
      </c>
      <c r="C83" s="51" t="s">
        <v>171</v>
      </c>
      <c r="D83" s="56">
        <f t="shared" si="12"/>
        <v>122</v>
      </c>
      <c r="E83" s="56">
        <f t="shared" si="13"/>
        <v>66</v>
      </c>
      <c r="F83" s="56">
        <f t="shared" si="14"/>
        <v>188</v>
      </c>
      <c r="G83" s="55">
        <v>72</v>
      </c>
      <c r="H83" s="55">
        <v>45</v>
      </c>
      <c r="I83" s="55">
        <v>117</v>
      </c>
      <c r="J83" s="55">
        <v>50</v>
      </c>
      <c r="K83" s="55">
        <v>21</v>
      </c>
      <c r="L83" s="55">
        <v>71</v>
      </c>
      <c r="M83" s="55">
        <v>32.849999999999994</v>
      </c>
      <c r="N83" s="55">
        <v>12.92</v>
      </c>
      <c r="O83" s="55">
        <v>45.770000000000017</v>
      </c>
      <c r="P83" s="55">
        <f t="shared" si="15"/>
        <v>104.85</v>
      </c>
      <c r="Q83" s="55">
        <f t="shared" si="16"/>
        <v>57.92</v>
      </c>
      <c r="R83" s="55">
        <f t="shared" si="17"/>
        <v>162.76999999999998</v>
      </c>
      <c r="S83" s="55">
        <f t="shared" si="18"/>
        <v>109</v>
      </c>
      <c r="T83" s="55">
        <f t="shared" si="19"/>
        <v>63</v>
      </c>
      <c r="U83" s="55">
        <f t="shared" si="20"/>
        <v>172</v>
      </c>
      <c r="V83" s="55">
        <v>75</v>
      </c>
      <c r="W83" s="55">
        <v>40</v>
      </c>
      <c r="X83" s="55">
        <v>115</v>
      </c>
      <c r="Y83" s="55">
        <v>34</v>
      </c>
      <c r="Z83" s="55">
        <v>23</v>
      </c>
      <c r="AA83" s="55">
        <v>57</v>
      </c>
      <c r="AB83" s="55">
        <v>23.56</v>
      </c>
      <c r="AC83" s="55">
        <v>15.160000000000002</v>
      </c>
      <c r="AD83" s="55">
        <v>38.72</v>
      </c>
      <c r="AE83" s="55">
        <f t="shared" si="21"/>
        <v>98.56</v>
      </c>
      <c r="AF83" s="55">
        <f t="shared" si="22"/>
        <v>55.160000000000004</v>
      </c>
      <c r="AG83" s="55">
        <f t="shared" si="23"/>
        <v>153.72</v>
      </c>
    </row>
    <row r="84" spans="1:33" ht="15" customHeight="1" x14ac:dyDescent="0.3">
      <c r="A84" s="49"/>
      <c r="B84" s="50" t="s">
        <v>84</v>
      </c>
      <c r="C84" s="51" t="s">
        <v>172</v>
      </c>
      <c r="D84" s="56">
        <f t="shared" si="12"/>
        <v>1</v>
      </c>
      <c r="E84" s="56">
        <f t="shared" si="13"/>
        <v>0</v>
      </c>
      <c r="F84" s="56">
        <f t="shared" si="14"/>
        <v>1</v>
      </c>
      <c r="G84" s="55">
        <v>1</v>
      </c>
      <c r="H84" s="55"/>
      <c r="I84" s="55">
        <v>1</v>
      </c>
      <c r="J84" s="55"/>
      <c r="K84" s="55"/>
      <c r="L84" s="55"/>
      <c r="M84" s="55"/>
      <c r="N84" s="55"/>
      <c r="O84" s="55"/>
      <c r="P84" s="55">
        <f t="shared" si="15"/>
        <v>1</v>
      </c>
      <c r="Q84" s="55">
        <f t="shared" si="16"/>
        <v>0</v>
      </c>
      <c r="R84" s="55">
        <f t="shared" si="17"/>
        <v>1</v>
      </c>
      <c r="S84" s="55">
        <f t="shared" si="18"/>
        <v>0</v>
      </c>
      <c r="T84" s="55">
        <f t="shared" si="19"/>
        <v>0</v>
      </c>
      <c r="U84" s="55">
        <f t="shared" si="20"/>
        <v>0</v>
      </c>
      <c r="V84" s="55"/>
      <c r="W84" s="55"/>
      <c r="X84" s="55"/>
      <c r="Y84" s="55"/>
      <c r="Z84" s="55"/>
      <c r="AA84" s="55"/>
      <c r="AB84" s="55"/>
      <c r="AC84" s="55"/>
      <c r="AD84" s="55"/>
      <c r="AE84" s="55">
        <f t="shared" si="21"/>
        <v>0</v>
      </c>
      <c r="AF84" s="55">
        <f t="shared" si="22"/>
        <v>0</v>
      </c>
      <c r="AG84" s="55">
        <f t="shared" si="23"/>
        <v>0</v>
      </c>
    </row>
    <row r="85" spans="1:33" ht="15" customHeight="1" x14ac:dyDescent="0.3">
      <c r="A85" s="49"/>
      <c r="B85" s="50" t="s">
        <v>85</v>
      </c>
      <c r="C85" s="51" t="s">
        <v>72</v>
      </c>
      <c r="D85" s="56">
        <f t="shared" si="12"/>
        <v>56</v>
      </c>
      <c r="E85" s="56">
        <f t="shared" si="13"/>
        <v>19</v>
      </c>
      <c r="F85" s="56">
        <f t="shared" si="14"/>
        <v>75</v>
      </c>
      <c r="G85" s="55">
        <v>39</v>
      </c>
      <c r="H85" s="55">
        <v>11</v>
      </c>
      <c r="I85" s="55">
        <v>50</v>
      </c>
      <c r="J85" s="55">
        <v>17</v>
      </c>
      <c r="K85" s="55">
        <v>8</v>
      </c>
      <c r="L85" s="55">
        <v>25</v>
      </c>
      <c r="M85" s="55">
        <v>11.77</v>
      </c>
      <c r="N85" s="55">
        <v>5.63</v>
      </c>
      <c r="O85" s="55">
        <v>17.399999999999999</v>
      </c>
      <c r="P85" s="55">
        <f t="shared" si="15"/>
        <v>50.769999999999996</v>
      </c>
      <c r="Q85" s="55">
        <f t="shared" si="16"/>
        <v>16.63</v>
      </c>
      <c r="R85" s="55">
        <f t="shared" si="17"/>
        <v>67.399999999999991</v>
      </c>
      <c r="S85" s="55">
        <f t="shared" si="18"/>
        <v>47</v>
      </c>
      <c r="T85" s="55">
        <f t="shared" si="19"/>
        <v>26</v>
      </c>
      <c r="U85" s="55">
        <f t="shared" si="20"/>
        <v>73</v>
      </c>
      <c r="V85" s="55">
        <v>31</v>
      </c>
      <c r="W85" s="55">
        <v>13</v>
      </c>
      <c r="X85" s="55">
        <v>44</v>
      </c>
      <c r="Y85" s="55">
        <v>16</v>
      </c>
      <c r="Z85" s="55">
        <v>13</v>
      </c>
      <c r="AA85" s="55">
        <v>29</v>
      </c>
      <c r="AB85" s="55">
        <v>10.89</v>
      </c>
      <c r="AC85" s="55">
        <v>9.379999999999999</v>
      </c>
      <c r="AD85" s="55">
        <v>20.270000000000003</v>
      </c>
      <c r="AE85" s="55">
        <f t="shared" si="21"/>
        <v>41.89</v>
      </c>
      <c r="AF85" s="55">
        <f t="shared" si="22"/>
        <v>22.38</v>
      </c>
      <c r="AG85" s="55">
        <f t="shared" si="23"/>
        <v>64.27</v>
      </c>
    </row>
    <row r="86" spans="1:33" ht="15" customHeight="1" x14ac:dyDescent="0.3">
      <c r="A86" s="49"/>
      <c r="B86" s="50" t="s">
        <v>86</v>
      </c>
      <c r="C86" s="51" t="s">
        <v>173</v>
      </c>
      <c r="D86" s="56">
        <f t="shared" si="12"/>
        <v>28</v>
      </c>
      <c r="E86" s="56">
        <f t="shared" si="13"/>
        <v>5</v>
      </c>
      <c r="F86" s="56">
        <f t="shared" si="14"/>
        <v>33</v>
      </c>
      <c r="G86" s="55">
        <v>16</v>
      </c>
      <c r="H86" s="55">
        <v>2</v>
      </c>
      <c r="I86" s="55">
        <v>18</v>
      </c>
      <c r="J86" s="55">
        <v>12</v>
      </c>
      <c r="K86" s="55">
        <v>3</v>
      </c>
      <c r="L86" s="55">
        <v>15</v>
      </c>
      <c r="M86" s="55">
        <v>8.25</v>
      </c>
      <c r="N86" s="55">
        <v>2.25</v>
      </c>
      <c r="O86" s="55">
        <v>10.5</v>
      </c>
      <c r="P86" s="55">
        <f t="shared" si="15"/>
        <v>24.25</v>
      </c>
      <c r="Q86" s="55">
        <f t="shared" si="16"/>
        <v>4.25</v>
      </c>
      <c r="R86" s="55">
        <f t="shared" si="17"/>
        <v>28.5</v>
      </c>
      <c r="S86" s="55">
        <f t="shared" si="18"/>
        <v>22</v>
      </c>
      <c r="T86" s="55">
        <f t="shared" si="19"/>
        <v>5</v>
      </c>
      <c r="U86" s="55">
        <f t="shared" si="20"/>
        <v>27</v>
      </c>
      <c r="V86" s="55">
        <v>12</v>
      </c>
      <c r="W86" s="55">
        <v>3</v>
      </c>
      <c r="X86" s="55">
        <v>15</v>
      </c>
      <c r="Y86" s="55">
        <v>10</v>
      </c>
      <c r="Z86" s="55">
        <v>2</v>
      </c>
      <c r="AA86" s="55">
        <v>12</v>
      </c>
      <c r="AB86" s="55">
        <v>8.0399999999999991</v>
      </c>
      <c r="AC86" s="55">
        <v>1.38</v>
      </c>
      <c r="AD86" s="55">
        <v>9.42</v>
      </c>
      <c r="AE86" s="55">
        <f t="shared" si="21"/>
        <v>20.04</v>
      </c>
      <c r="AF86" s="55">
        <f t="shared" si="22"/>
        <v>4.38</v>
      </c>
      <c r="AG86" s="55">
        <f t="shared" si="23"/>
        <v>24.419999999999998</v>
      </c>
    </row>
    <row r="87" spans="1:33" ht="15" customHeight="1" x14ac:dyDescent="0.3">
      <c r="A87" s="43" t="s">
        <v>123</v>
      </c>
      <c r="B87" s="44"/>
      <c r="C87" s="45"/>
      <c r="D87" s="54">
        <f t="shared" si="12"/>
        <v>295</v>
      </c>
      <c r="E87" s="54">
        <f t="shared" si="13"/>
        <v>190</v>
      </c>
      <c r="F87" s="54">
        <f t="shared" si="14"/>
        <v>485</v>
      </c>
      <c r="G87" s="54">
        <v>217</v>
      </c>
      <c r="H87" s="54">
        <v>154</v>
      </c>
      <c r="I87" s="54">
        <v>371</v>
      </c>
      <c r="J87" s="54">
        <v>78</v>
      </c>
      <c r="K87" s="54">
        <v>36</v>
      </c>
      <c r="L87" s="54">
        <v>114</v>
      </c>
      <c r="M87" s="54">
        <v>49.990000000000016</v>
      </c>
      <c r="N87" s="54">
        <v>22.189999999999998</v>
      </c>
      <c r="O87" s="54">
        <v>72.180000000000007</v>
      </c>
      <c r="P87" s="54">
        <f t="shared" si="15"/>
        <v>266.99</v>
      </c>
      <c r="Q87" s="54">
        <f t="shared" si="16"/>
        <v>176.19</v>
      </c>
      <c r="R87" s="54">
        <f t="shared" si="17"/>
        <v>443.18</v>
      </c>
      <c r="S87" s="54">
        <f t="shared" si="18"/>
        <v>237</v>
      </c>
      <c r="T87" s="54">
        <f t="shared" si="19"/>
        <v>214</v>
      </c>
      <c r="U87" s="54">
        <f t="shared" si="20"/>
        <v>451</v>
      </c>
      <c r="V87" s="54">
        <v>181</v>
      </c>
      <c r="W87" s="54">
        <v>160</v>
      </c>
      <c r="X87" s="54">
        <v>341</v>
      </c>
      <c r="Y87" s="54">
        <v>56</v>
      </c>
      <c r="Z87" s="54">
        <v>54</v>
      </c>
      <c r="AA87" s="54">
        <v>110</v>
      </c>
      <c r="AB87" s="54">
        <v>33.85</v>
      </c>
      <c r="AC87" s="54">
        <v>36.429999999999993</v>
      </c>
      <c r="AD87" s="54">
        <v>70.280000000000015</v>
      </c>
      <c r="AE87" s="54">
        <f t="shared" si="21"/>
        <v>214.85</v>
      </c>
      <c r="AF87" s="54">
        <f t="shared" si="22"/>
        <v>196.43</v>
      </c>
      <c r="AG87" s="54">
        <f t="shared" si="23"/>
        <v>411.28</v>
      </c>
    </row>
    <row r="88" spans="1:33" ht="15" customHeight="1" x14ac:dyDescent="0.3">
      <c r="A88" s="46">
        <v>7</v>
      </c>
      <c r="B88" s="47" t="s">
        <v>115</v>
      </c>
      <c r="C88" s="48"/>
      <c r="D88" s="55">
        <f t="shared" si="12"/>
        <v>204</v>
      </c>
      <c r="E88" s="55">
        <f t="shared" si="13"/>
        <v>128</v>
      </c>
      <c r="F88" s="55">
        <f t="shared" si="14"/>
        <v>332</v>
      </c>
      <c r="G88" s="55">
        <v>144</v>
      </c>
      <c r="H88" s="55">
        <v>100</v>
      </c>
      <c r="I88" s="55">
        <v>244</v>
      </c>
      <c r="J88" s="55">
        <v>60</v>
      </c>
      <c r="K88" s="55">
        <v>28</v>
      </c>
      <c r="L88" s="55">
        <v>88</v>
      </c>
      <c r="M88" s="55">
        <v>39.449999999999996</v>
      </c>
      <c r="N88" s="55">
        <v>17.670000000000002</v>
      </c>
      <c r="O88" s="55">
        <v>57.120000000000005</v>
      </c>
      <c r="P88" s="55">
        <f t="shared" si="15"/>
        <v>183.45</v>
      </c>
      <c r="Q88" s="55">
        <f t="shared" si="16"/>
        <v>117.67</v>
      </c>
      <c r="R88" s="55">
        <f t="shared" si="17"/>
        <v>301.12</v>
      </c>
      <c r="S88" s="55">
        <f t="shared" si="18"/>
        <v>156</v>
      </c>
      <c r="T88" s="55">
        <f t="shared" si="19"/>
        <v>143</v>
      </c>
      <c r="U88" s="55">
        <f t="shared" si="20"/>
        <v>299</v>
      </c>
      <c r="V88" s="55">
        <v>116</v>
      </c>
      <c r="W88" s="55">
        <v>110</v>
      </c>
      <c r="X88" s="55">
        <v>226</v>
      </c>
      <c r="Y88" s="55">
        <v>40</v>
      </c>
      <c r="Z88" s="55">
        <v>33</v>
      </c>
      <c r="AA88" s="55">
        <v>73</v>
      </c>
      <c r="AB88" s="55">
        <v>24.810000000000006</v>
      </c>
      <c r="AC88" s="55">
        <v>22.900000000000002</v>
      </c>
      <c r="AD88" s="55">
        <v>47.710000000000008</v>
      </c>
      <c r="AE88" s="55">
        <f t="shared" si="21"/>
        <v>140.81</v>
      </c>
      <c r="AF88" s="55">
        <f t="shared" si="22"/>
        <v>132.9</v>
      </c>
      <c r="AG88" s="55">
        <f t="shared" si="23"/>
        <v>273.71000000000004</v>
      </c>
    </row>
    <row r="89" spans="1:33" ht="15" customHeight="1" x14ac:dyDescent="0.3">
      <c r="A89" s="49"/>
      <c r="B89" s="50" t="s">
        <v>24</v>
      </c>
      <c r="C89" s="51" t="s">
        <v>181</v>
      </c>
      <c r="D89" s="56">
        <f t="shared" si="12"/>
        <v>12</v>
      </c>
      <c r="E89" s="56">
        <f t="shared" si="13"/>
        <v>8</v>
      </c>
      <c r="F89" s="56">
        <f t="shared" si="14"/>
        <v>20</v>
      </c>
      <c r="G89" s="55">
        <v>10</v>
      </c>
      <c r="H89" s="55">
        <v>7</v>
      </c>
      <c r="I89" s="55">
        <v>17</v>
      </c>
      <c r="J89" s="55">
        <v>2</v>
      </c>
      <c r="K89" s="55">
        <v>1</v>
      </c>
      <c r="L89" s="55">
        <v>3</v>
      </c>
      <c r="M89" s="55">
        <v>1.5</v>
      </c>
      <c r="N89" s="55">
        <v>0.38</v>
      </c>
      <c r="O89" s="55">
        <v>1.88</v>
      </c>
      <c r="P89" s="55">
        <f t="shared" si="15"/>
        <v>11.5</v>
      </c>
      <c r="Q89" s="55">
        <f t="shared" si="16"/>
        <v>7.38</v>
      </c>
      <c r="R89" s="55">
        <f t="shared" si="17"/>
        <v>18.88</v>
      </c>
      <c r="S89" s="55">
        <f t="shared" si="18"/>
        <v>7</v>
      </c>
      <c r="T89" s="55">
        <f t="shared" si="19"/>
        <v>8</v>
      </c>
      <c r="U89" s="55">
        <f t="shared" si="20"/>
        <v>15</v>
      </c>
      <c r="V89" s="55">
        <v>6</v>
      </c>
      <c r="W89" s="55">
        <v>6</v>
      </c>
      <c r="X89" s="55">
        <v>12</v>
      </c>
      <c r="Y89" s="55">
        <v>1</v>
      </c>
      <c r="Z89" s="55">
        <v>2</v>
      </c>
      <c r="AA89" s="55">
        <v>3</v>
      </c>
      <c r="AB89" s="55">
        <v>0.38</v>
      </c>
      <c r="AC89" s="55">
        <v>1.1299999999999999</v>
      </c>
      <c r="AD89" s="55">
        <v>1.51</v>
      </c>
      <c r="AE89" s="55">
        <f t="shared" si="21"/>
        <v>6.38</v>
      </c>
      <c r="AF89" s="55">
        <f t="shared" si="22"/>
        <v>7.13</v>
      </c>
      <c r="AG89" s="55">
        <f t="shared" si="23"/>
        <v>13.51</v>
      </c>
    </row>
    <row r="90" spans="1:33" ht="15" customHeight="1" x14ac:dyDescent="0.3">
      <c r="A90" s="49"/>
      <c r="B90" s="50" t="s">
        <v>27</v>
      </c>
      <c r="C90" s="51" t="s">
        <v>182</v>
      </c>
      <c r="D90" s="56">
        <f t="shared" si="12"/>
        <v>2</v>
      </c>
      <c r="E90" s="56">
        <f t="shared" si="13"/>
        <v>22</v>
      </c>
      <c r="F90" s="56">
        <f t="shared" si="14"/>
        <v>24</v>
      </c>
      <c r="G90" s="55">
        <v>2</v>
      </c>
      <c r="H90" s="55">
        <v>18</v>
      </c>
      <c r="I90" s="55">
        <v>20</v>
      </c>
      <c r="J90" s="55"/>
      <c r="K90" s="55">
        <v>4</v>
      </c>
      <c r="L90" s="55">
        <v>4</v>
      </c>
      <c r="M90" s="55"/>
      <c r="N90" s="55">
        <v>2.2599999999999998</v>
      </c>
      <c r="O90" s="55">
        <v>2.2599999999999998</v>
      </c>
      <c r="P90" s="55">
        <f t="shared" si="15"/>
        <v>2</v>
      </c>
      <c r="Q90" s="55">
        <f t="shared" si="16"/>
        <v>20.259999999999998</v>
      </c>
      <c r="R90" s="55">
        <f t="shared" si="17"/>
        <v>22.259999999999998</v>
      </c>
      <c r="S90" s="55">
        <f t="shared" si="18"/>
        <v>4</v>
      </c>
      <c r="T90" s="55">
        <f t="shared" si="19"/>
        <v>21</v>
      </c>
      <c r="U90" s="55">
        <f t="shared" si="20"/>
        <v>25</v>
      </c>
      <c r="V90" s="55">
        <v>4</v>
      </c>
      <c r="W90" s="55">
        <v>15</v>
      </c>
      <c r="X90" s="55">
        <v>19</v>
      </c>
      <c r="Y90" s="55"/>
      <c r="Z90" s="55">
        <v>6</v>
      </c>
      <c r="AA90" s="55">
        <v>6</v>
      </c>
      <c r="AB90" s="55"/>
      <c r="AC90" s="55">
        <v>4.5</v>
      </c>
      <c r="AD90" s="55">
        <v>4.5</v>
      </c>
      <c r="AE90" s="55">
        <f t="shared" si="21"/>
        <v>4</v>
      </c>
      <c r="AF90" s="55">
        <f t="shared" si="22"/>
        <v>19.5</v>
      </c>
      <c r="AG90" s="55">
        <f t="shared" si="23"/>
        <v>23.5</v>
      </c>
    </row>
    <row r="91" spans="1:33" ht="15" customHeight="1" x14ac:dyDescent="0.3">
      <c r="A91" s="49"/>
      <c r="B91" s="50" t="s">
        <v>90</v>
      </c>
      <c r="C91" s="51" t="s">
        <v>187</v>
      </c>
      <c r="D91" s="56">
        <f t="shared" si="12"/>
        <v>29</v>
      </c>
      <c r="E91" s="56">
        <f t="shared" si="13"/>
        <v>17</v>
      </c>
      <c r="F91" s="56">
        <f t="shared" si="14"/>
        <v>46</v>
      </c>
      <c r="G91" s="55">
        <v>15</v>
      </c>
      <c r="H91" s="55">
        <v>9</v>
      </c>
      <c r="I91" s="55">
        <v>24</v>
      </c>
      <c r="J91" s="55">
        <v>14</v>
      </c>
      <c r="K91" s="55">
        <v>8</v>
      </c>
      <c r="L91" s="55">
        <v>22</v>
      </c>
      <c r="M91" s="55">
        <v>9.0200000000000014</v>
      </c>
      <c r="N91" s="55">
        <v>4.5199999999999996</v>
      </c>
      <c r="O91" s="55">
        <v>13.540000000000004</v>
      </c>
      <c r="P91" s="55">
        <f t="shared" si="15"/>
        <v>24.020000000000003</v>
      </c>
      <c r="Q91" s="55">
        <f t="shared" si="16"/>
        <v>13.52</v>
      </c>
      <c r="R91" s="55">
        <f t="shared" si="17"/>
        <v>37.540000000000006</v>
      </c>
      <c r="S91" s="55">
        <f t="shared" si="18"/>
        <v>29</v>
      </c>
      <c r="T91" s="55">
        <f t="shared" si="19"/>
        <v>24</v>
      </c>
      <c r="U91" s="55">
        <f t="shared" si="20"/>
        <v>53</v>
      </c>
      <c r="V91" s="55">
        <v>19</v>
      </c>
      <c r="W91" s="55">
        <v>19</v>
      </c>
      <c r="X91" s="55">
        <v>38</v>
      </c>
      <c r="Y91" s="55">
        <v>10</v>
      </c>
      <c r="Z91" s="55">
        <v>5</v>
      </c>
      <c r="AA91" s="55">
        <v>15</v>
      </c>
      <c r="AB91" s="55">
        <v>6.39</v>
      </c>
      <c r="AC91" s="55">
        <v>3.38</v>
      </c>
      <c r="AD91" s="55">
        <v>9.77</v>
      </c>
      <c r="AE91" s="55">
        <f t="shared" si="21"/>
        <v>25.39</v>
      </c>
      <c r="AF91" s="55">
        <f t="shared" si="22"/>
        <v>22.38</v>
      </c>
      <c r="AG91" s="55">
        <f t="shared" si="23"/>
        <v>47.769999999999996</v>
      </c>
    </row>
    <row r="92" spans="1:33" ht="15" customHeight="1" x14ac:dyDescent="0.3">
      <c r="A92" s="49"/>
      <c r="B92" s="50" t="s">
        <v>91</v>
      </c>
      <c r="C92" s="51" t="s">
        <v>92</v>
      </c>
      <c r="D92" s="56">
        <f t="shared" si="12"/>
        <v>13</v>
      </c>
      <c r="E92" s="56">
        <f t="shared" si="13"/>
        <v>27</v>
      </c>
      <c r="F92" s="56">
        <f t="shared" si="14"/>
        <v>40</v>
      </c>
      <c r="G92" s="55">
        <v>11</v>
      </c>
      <c r="H92" s="55">
        <v>20</v>
      </c>
      <c r="I92" s="55">
        <v>31</v>
      </c>
      <c r="J92" s="55">
        <v>2</v>
      </c>
      <c r="K92" s="55">
        <v>7</v>
      </c>
      <c r="L92" s="55">
        <v>9</v>
      </c>
      <c r="M92" s="55">
        <v>1.5</v>
      </c>
      <c r="N92" s="55">
        <v>4.88</v>
      </c>
      <c r="O92" s="55">
        <v>6.38</v>
      </c>
      <c r="P92" s="55">
        <f t="shared" si="15"/>
        <v>12.5</v>
      </c>
      <c r="Q92" s="55">
        <f t="shared" si="16"/>
        <v>24.88</v>
      </c>
      <c r="R92" s="55">
        <f t="shared" si="17"/>
        <v>37.379999999999995</v>
      </c>
      <c r="S92" s="55">
        <f t="shared" si="18"/>
        <v>8</v>
      </c>
      <c r="T92" s="55">
        <f t="shared" si="19"/>
        <v>25</v>
      </c>
      <c r="U92" s="55">
        <f t="shared" si="20"/>
        <v>33</v>
      </c>
      <c r="V92" s="55">
        <v>7</v>
      </c>
      <c r="W92" s="55">
        <v>21</v>
      </c>
      <c r="X92" s="55">
        <v>28</v>
      </c>
      <c r="Y92" s="55">
        <v>1</v>
      </c>
      <c r="Z92" s="55">
        <v>4</v>
      </c>
      <c r="AA92" s="55">
        <v>5</v>
      </c>
      <c r="AB92" s="55">
        <v>0.38</v>
      </c>
      <c r="AC92" s="55">
        <v>3</v>
      </c>
      <c r="AD92" s="55">
        <v>3.38</v>
      </c>
      <c r="AE92" s="55">
        <f t="shared" si="21"/>
        <v>7.38</v>
      </c>
      <c r="AF92" s="55">
        <f t="shared" si="22"/>
        <v>24</v>
      </c>
      <c r="AG92" s="55">
        <f t="shared" si="23"/>
        <v>31.38</v>
      </c>
    </row>
    <row r="93" spans="1:33" ht="15" customHeight="1" x14ac:dyDescent="0.3">
      <c r="A93" s="49"/>
      <c r="B93" s="50" t="s">
        <v>25</v>
      </c>
      <c r="C93" s="51" t="s">
        <v>26</v>
      </c>
      <c r="D93" s="56">
        <f t="shared" si="12"/>
        <v>43</v>
      </c>
      <c r="E93" s="56">
        <f t="shared" si="13"/>
        <v>13</v>
      </c>
      <c r="F93" s="56">
        <f t="shared" si="14"/>
        <v>56</v>
      </c>
      <c r="G93" s="55">
        <v>24</v>
      </c>
      <c r="H93" s="55">
        <v>9</v>
      </c>
      <c r="I93" s="55">
        <v>33</v>
      </c>
      <c r="J93" s="55">
        <v>19</v>
      </c>
      <c r="K93" s="55">
        <v>4</v>
      </c>
      <c r="L93" s="55">
        <v>23</v>
      </c>
      <c r="M93" s="55">
        <v>12.399999999999999</v>
      </c>
      <c r="N93" s="55">
        <v>3</v>
      </c>
      <c r="O93" s="55">
        <v>15.399999999999999</v>
      </c>
      <c r="P93" s="55">
        <f t="shared" si="15"/>
        <v>36.4</v>
      </c>
      <c r="Q93" s="55">
        <f t="shared" si="16"/>
        <v>12</v>
      </c>
      <c r="R93" s="55">
        <f t="shared" si="17"/>
        <v>48.4</v>
      </c>
      <c r="S93" s="55">
        <f t="shared" si="18"/>
        <v>28</v>
      </c>
      <c r="T93" s="55">
        <f t="shared" si="19"/>
        <v>9</v>
      </c>
      <c r="U93" s="55">
        <f t="shared" si="20"/>
        <v>37</v>
      </c>
      <c r="V93" s="55">
        <v>21</v>
      </c>
      <c r="W93" s="55">
        <v>5</v>
      </c>
      <c r="X93" s="55">
        <v>26</v>
      </c>
      <c r="Y93" s="55">
        <v>7</v>
      </c>
      <c r="Z93" s="55">
        <v>4</v>
      </c>
      <c r="AA93" s="55">
        <v>11</v>
      </c>
      <c r="AB93" s="55">
        <v>4.51</v>
      </c>
      <c r="AC93" s="55">
        <v>3</v>
      </c>
      <c r="AD93" s="55">
        <v>7.51</v>
      </c>
      <c r="AE93" s="55">
        <f t="shared" si="21"/>
        <v>25.509999999999998</v>
      </c>
      <c r="AF93" s="55">
        <f t="shared" si="22"/>
        <v>8</v>
      </c>
      <c r="AG93" s="55">
        <f t="shared" si="23"/>
        <v>33.51</v>
      </c>
    </row>
    <row r="94" spans="1:33" ht="15" customHeight="1" x14ac:dyDescent="0.3">
      <c r="A94" s="49"/>
      <c r="B94" s="50" t="s">
        <v>88</v>
      </c>
      <c r="C94" s="51" t="s">
        <v>185</v>
      </c>
      <c r="D94" s="56">
        <f t="shared" si="12"/>
        <v>18</v>
      </c>
      <c r="E94" s="56">
        <f t="shared" si="13"/>
        <v>11</v>
      </c>
      <c r="F94" s="56">
        <f t="shared" si="14"/>
        <v>29</v>
      </c>
      <c r="G94" s="55">
        <v>8</v>
      </c>
      <c r="H94" s="55">
        <v>9</v>
      </c>
      <c r="I94" s="55">
        <v>17</v>
      </c>
      <c r="J94" s="55">
        <v>10</v>
      </c>
      <c r="K94" s="55">
        <v>2</v>
      </c>
      <c r="L94" s="55">
        <v>12</v>
      </c>
      <c r="M94" s="55">
        <v>5.6499999999999995</v>
      </c>
      <c r="N94" s="55">
        <v>1.1299999999999999</v>
      </c>
      <c r="O94" s="55">
        <v>6.7799999999999994</v>
      </c>
      <c r="P94" s="55">
        <f t="shared" si="15"/>
        <v>13.649999999999999</v>
      </c>
      <c r="Q94" s="55">
        <f t="shared" si="16"/>
        <v>10.129999999999999</v>
      </c>
      <c r="R94" s="55">
        <f t="shared" si="17"/>
        <v>23.779999999999998</v>
      </c>
      <c r="S94" s="55">
        <f t="shared" si="18"/>
        <v>12</v>
      </c>
      <c r="T94" s="55">
        <f t="shared" si="19"/>
        <v>12</v>
      </c>
      <c r="U94" s="55">
        <f t="shared" si="20"/>
        <v>24</v>
      </c>
      <c r="V94" s="55">
        <v>7</v>
      </c>
      <c r="W94" s="55">
        <v>5</v>
      </c>
      <c r="X94" s="55">
        <v>12</v>
      </c>
      <c r="Y94" s="55">
        <v>5</v>
      </c>
      <c r="Z94" s="55">
        <v>7</v>
      </c>
      <c r="AA94" s="55">
        <v>12</v>
      </c>
      <c r="AB94" s="55">
        <v>2.6399999999999997</v>
      </c>
      <c r="AC94" s="55">
        <v>4.51</v>
      </c>
      <c r="AD94" s="55">
        <v>7.1499999999999995</v>
      </c>
      <c r="AE94" s="55">
        <f t="shared" si="21"/>
        <v>9.64</v>
      </c>
      <c r="AF94" s="55">
        <f t="shared" si="22"/>
        <v>9.51</v>
      </c>
      <c r="AG94" s="55">
        <f t="shared" si="23"/>
        <v>19.149999999999999</v>
      </c>
    </row>
    <row r="95" spans="1:33" ht="15" customHeight="1" x14ac:dyDescent="0.3">
      <c r="A95" s="49"/>
      <c r="B95" s="50" t="s">
        <v>22</v>
      </c>
      <c r="C95" s="51" t="s">
        <v>23</v>
      </c>
      <c r="D95" s="56">
        <f t="shared" si="12"/>
        <v>19</v>
      </c>
      <c r="E95" s="56">
        <f t="shared" si="13"/>
        <v>11</v>
      </c>
      <c r="F95" s="56">
        <f t="shared" si="14"/>
        <v>30</v>
      </c>
      <c r="G95" s="55">
        <v>15</v>
      </c>
      <c r="H95" s="55">
        <v>10</v>
      </c>
      <c r="I95" s="55">
        <v>25</v>
      </c>
      <c r="J95" s="55">
        <v>4</v>
      </c>
      <c r="K95" s="55">
        <v>1</v>
      </c>
      <c r="L95" s="55">
        <v>5</v>
      </c>
      <c r="M95" s="55">
        <v>2.63</v>
      </c>
      <c r="N95" s="55">
        <v>0.75</v>
      </c>
      <c r="O95" s="55">
        <v>3.38</v>
      </c>
      <c r="P95" s="55">
        <f t="shared" si="15"/>
        <v>17.63</v>
      </c>
      <c r="Q95" s="55">
        <f t="shared" si="16"/>
        <v>10.75</v>
      </c>
      <c r="R95" s="55">
        <f t="shared" si="17"/>
        <v>28.38</v>
      </c>
      <c r="S95" s="55">
        <f t="shared" si="18"/>
        <v>21</v>
      </c>
      <c r="T95" s="55">
        <f t="shared" si="19"/>
        <v>6</v>
      </c>
      <c r="U95" s="55">
        <f t="shared" si="20"/>
        <v>27</v>
      </c>
      <c r="V95" s="55">
        <v>19</v>
      </c>
      <c r="W95" s="55">
        <v>5</v>
      </c>
      <c r="X95" s="55">
        <v>24</v>
      </c>
      <c r="Y95" s="55">
        <v>2</v>
      </c>
      <c r="Z95" s="55">
        <v>1</v>
      </c>
      <c r="AA95" s="55">
        <v>3</v>
      </c>
      <c r="AB95" s="55">
        <v>1.1299999999999999</v>
      </c>
      <c r="AC95" s="55">
        <v>0.75</v>
      </c>
      <c r="AD95" s="55">
        <v>1.88</v>
      </c>
      <c r="AE95" s="55">
        <f t="shared" si="21"/>
        <v>20.13</v>
      </c>
      <c r="AF95" s="55">
        <f t="shared" si="22"/>
        <v>5.75</v>
      </c>
      <c r="AG95" s="55">
        <f t="shared" si="23"/>
        <v>25.88</v>
      </c>
    </row>
    <row r="96" spans="1:33" ht="15" customHeight="1" x14ac:dyDescent="0.3">
      <c r="A96" s="44"/>
      <c r="B96" s="50" t="s">
        <v>89</v>
      </c>
      <c r="C96" s="51" t="s">
        <v>186</v>
      </c>
      <c r="D96" s="56">
        <f t="shared" si="12"/>
        <v>68</v>
      </c>
      <c r="E96" s="56">
        <f t="shared" si="13"/>
        <v>19</v>
      </c>
      <c r="F96" s="56">
        <f t="shared" si="14"/>
        <v>87</v>
      </c>
      <c r="G96" s="55">
        <v>59</v>
      </c>
      <c r="H96" s="55">
        <v>18</v>
      </c>
      <c r="I96" s="55">
        <v>77</v>
      </c>
      <c r="J96" s="55">
        <v>9</v>
      </c>
      <c r="K96" s="55">
        <v>1</v>
      </c>
      <c r="L96" s="55">
        <v>10</v>
      </c>
      <c r="M96" s="55">
        <v>6.75</v>
      </c>
      <c r="N96" s="55">
        <v>0.75</v>
      </c>
      <c r="O96" s="55">
        <v>7.5</v>
      </c>
      <c r="P96" s="55">
        <f t="shared" si="15"/>
        <v>65.75</v>
      </c>
      <c r="Q96" s="55">
        <f t="shared" si="16"/>
        <v>18.75</v>
      </c>
      <c r="R96" s="55">
        <f t="shared" si="17"/>
        <v>84.5</v>
      </c>
      <c r="S96" s="55">
        <f t="shared" si="18"/>
        <v>47</v>
      </c>
      <c r="T96" s="55">
        <f t="shared" si="19"/>
        <v>38</v>
      </c>
      <c r="U96" s="55">
        <f t="shared" si="20"/>
        <v>85</v>
      </c>
      <c r="V96" s="55">
        <v>33</v>
      </c>
      <c r="W96" s="55">
        <v>34</v>
      </c>
      <c r="X96" s="55">
        <v>67</v>
      </c>
      <c r="Y96" s="55">
        <v>14</v>
      </c>
      <c r="Z96" s="55">
        <v>4</v>
      </c>
      <c r="AA96" s="55">
        <v>18</v>
      </c>
      <c r="AB96" s="55">
        <v>9.3800000000000008</v>
      </c>
      <c r="AC96" s="55">
        <v>2.63</v>
      </c>
      <c r="AD96" s="55">
        <v>12.010000000000002</v>
      </c>
      <c r="AE96" s="55">
        <f t="shared" si="21"/>
        <v>42.38</v>
      </c>
      <c r="AF96" s="55">
        <f t="shared" si="22"/>
        <v>36.630000000000003</v>
      </c>
      <c r="AG96" s="55">
        <f t="shared" si="23"/>
        <v>79.010000000000005</v>
      </c>
    </row>
    <row r="97" spans="1:33" ht="15" customHeight="1" x14ac:dyDescent="0.3">
      <c r="A97" s="46">
        <v>9</v>
      </c>
      <c r="B97" s="47" t="s">
        <v>36</v>
      </c>
      <c r="C97" s="48"/>
      <c r="D97" s="55">
        <f t="shared" si="12"/>
        <v>91</v>
      </c>
      <c r="E97" s="55">
        <f t="shared" si="13"/>
        <v>62</v>
      </c>
      <c r="F97" s="55">
        <f t="shared" si="14"/>
        <v>153</v>
      </c>
      <c r="G97" s="55">
        <v>73</v>
      </c>
      <c r="H97" s="55">
        <v>54</v>
      </c>
      <c r="I97" s="55">
        <v>127</v>
      </c>
      <c r="J97" s="55">
        <v>18</v>
      </c>
      <c r="K97" s="55">
        <v>8</v>
      </c>
      <c r="L97" s="55">
        <v>26</v>
      </c>
      <c r="M97" s="55">
        <v>10.540000000000001</v>
      </c>
      <c r="N97" s="55">
        <v>4.5199999999999996</v>
      </c>
      <c r="O97" s="55">
        <v>15.059999999999999</v>
      </c>
      <c r="P97" s="55">
        <f t="shared" si="15"/>
        <v>83.54</v>
      </c>
      <c r="Q97" s="55">
        <f t="shared" si="16"/>
        <v>58.519999999999996</v>
      </c>
      <c r="R97" s="55">
        <f t="shared" si="17"/>
        <v>142.06</v>
      </c>
      <c r="S97" s="55">
        <f t="shared" si="18"/>
        <v>81</v>
      </c>
      <c r="T97" s="55">
        <f t="shared" si="19"/>
        <v>71</v>
      </c>
      <c r="U97" s="55">
        <f t="shared" si="20"/>
        <v>152</v>
      </c>
      <c r="V97" s="55">
        <v>65</v>
      </c>
      <c r="W97" s="55">
        <v>50</v>
      </c>
      <c r="X97" s="55">
        <v>115</v>
      </c>
      <c r="Y97" s="55">
        <v>16</v>
      </c>
      <c r="Z97" s="55">
        <v>21</v>
      </c>
      <c r="AA97" s="55">
        <v>37</v>
      </c>
      <c r="AB97" s="55">
        <v>9.0399999999999991</v>
      </c>
      <c r="AC97" s="55">
        <v>13.53</v>
      </c>
      <c r="AD97" s="55">
        <v>22.57</v>
      </c>
      <c r="AE97" s="55">
        <f t="shared" si="21"/>
        <v>74.039999999999992</v>
      </c>
      <c r="AF97" s="55">
        <f t="shared" si="22"/>
        <v>63.53</v>
      </c>
      <c r="AG97" s="55">
        <f t="shared" si="23"/>
        <v>137.57</v>
      </c>
    </row>
    <row r="98" spans="1:33" ht="15" customHeight="1" x14ac:dyDescent="0.3">
      <c r="A98" s="49"/>
      <c r="B98" s="50" t="s">
        <v>24</v>
      </c>
      <c r="C98" s="51" t="s">
        <v>181</v>
      </c>
      <c r="D98" s="56">
        <f t="shared" si="12"/>
        <v>35</v>
      </c>
      <c r="E98" s="56">
        <f t="shared" si="13"/>
        <v>20</v>
      </c>
      <c r="F98" s="56">
        <f t="shared" si="14"/>
        <v>55</v>
      </c>
      <c r="G98" s="55">
        <v>30</v>
      </c>
      <c r="H98" s="55">
        <v>20</v>
      </c>
      <c r="I98" s="55">
        <v>50</v>
      </c>
      <c r="J98" s="55">
        <v>5</v>
      </c>
      <c r="K98" s="55"/>
      <c r="L98" s="55">
        <v>5</v>
      </c>
      <c r="M98" s="55">
        <v>3.38</v>
      </c>
      <c r="N98" s="55"/>
      <c r="O98" s="55">
        <v>3.38</v>
      </c>
      <c r="P98" s="55">
        <f t="shared" si="15"/>
        <v>33.380000000000003</v>
      </c>
      <c r="Q98" s="55">
        <f t="shared" si="16"/>
        <v>20</v>
      </c>
      <c r="R98" s="55">
        <f t="shared" si="17"/>
        <v>53.38</v>
      </c>
      <c r="S98" s="55">
        <f t="shared" si="18"/>
        <v>30</v>
      </c>
      <c r="T98" s="55">
        <f t="shared" si="19"/>
        <v>24</v>
      </c>
      <c r="U98" s="55">
        <f t="shared" si="20"/>
        <v>54</v>
      </c>
      <c r="V98" s="55">
        <v>26</v>
      </c>
      <c r="W98" s="55">
        <v>20</v>
      </c>
      <c r="X98" s="55">
        <v>46</v>
      </c>
      <c r="Y98" s="55">
        <v>4</v>
      </c>
      <c r="Z98" s="55">
        <v>4</v>
      </c>
      <c r="AA98" s="55">
        <v>8</v>
      </c>
      <c r="AB98" s="55">
        <v>2.63</v>
      </c>
      <c r="AC98" s="55">
        <v>2.63</v>
      </c>
      <c r="AD98" s="55">
        <v>5.26</v>
      </c>
      <c r="AE98" s="55">
        <f t="shared" si="21"/>
        <v>28.63</v>
      </c>
      <c r="AF98" s="55">
        <f t="shared" si="22"/>
        <v>22.63</v>
      </c>
      <c r="AG98" s="55">
        <f t="shared" si="23"/>
        <v>51.26</v>
      </c>
    </row>
    <row r="99" spans="1:33" ht="15" customHeight="1" x14ac:dyDescent="0.3">
      <c r="A99" s="49"/>
      <c r="B99" s="50" t="s">
        <v>91</v>
      </c>
      <c r="C99" s="51" t="s">
        <v>92</v>
      </c>
      <c r="D99" s="56">
        <f t="shared" si="12"/>
        <v>22</v>
      </c>
      <c r="E99" s="56">
        <f t="shared" si="13"/>
        <v>25</v>
      </c>
      <c r="F99" s="56">
        <f t="shared" si="14"/>
        <v>47</v>
      </c>
      <c r="G99" s="55">
        <v>18</v>
      </c>
      <c r="H99" s="55">
        <v>19</v>
      </c>
      <c r="I99" s="55">
        <v>37</v>
      </c>
      <c r="J99" s="55">
        <v>4</v>
      </c>
      <c r="K99" s="55">
        <v>6</v>
      </c>
      <c r="L99" s="55">
        <v>10</v>
      </c>
      <c r="M99" s="55">
        <v>2.2599999999999998</v>
      </c>
      <c r="N99" s="55">
        <v>3.02</v>
      </c>
      <c r="O99" s="55">
        <v>5.2799999999999994</v>
      </c>
      <c r="P99" s="55">
        <f t="shared" si="15"/>
        <v>20.259999999999998</v>
      </c>
      <c r="Q99" s="55">
        <f t="shared" si="16"/>
        <v>22.02</v>
      </c>
      <c r="R99" s="55">
        <f t="shared" si="17"/>
        <v>42.28</v>
      </c>
      <c r="S99" s="55">
        <f t="shared" si="18"/>
        <v>21</v>
      </c>
      <c r="T99" s="55">
        <f t="shared" si="19"/>
        <v>26</v>
      </c>
      <c r="U99" s="55">
        <f t="shared" si="20"/>
        <v>47</v>
      </c>
      <c r="V99" s="55">
        <v>18</v>
      </c>
      <c r="W99" s="55">
        <v>14</v>
      </c>
      <c r="X99" s="55">
        <v>32</v>
      </c>
      <c r="Y99" s="55">
        <v>3</v>
      </c>
      <c r="Z99" s="55">
        <v>12</v>
      </c>
      <c r="AA99" s="55">
        <v>15</v>
      </c>
      <c r="AB99" s="55">
        <v>1.51</v>
      </c>
      <c r="AC99" s="55">
        <v>7.1499999999999995</v>
      </c>
      <c r="AD99" s="55">
        <v>8.66</v>
      </c>
      <c r="AE99" s="55">
        <f t="shared" si="21"/>
        <v>19.510000000000002</v>
      </c>
      <c r="AF99" s="55">
        <f t="shared" si="22"/>
        <v>21.15</v>
      </c>
      <c r="AG99" s="55">
        <f t="shared" si="23"/>
        <v>40.659999999999997</v>
      </c>
    </row>
    <row r="100" spans="1:33" ht="15" customHeight="1" x14ac:dyDescent="0.3">
      <c r="A100" s="49"/>
      <c r="B100" s="50" t="s">
        <v>93</v>
      </c>
      <c r="C100" s="51" t="s">
        <v>184</v>
      </c>
      <c r="D100" s="56">
        <f t="shared" si="12"/>
        <v>34</v>
      </c>
      <c r="E100" s="56">
        <f t="shared" si="13"/>
        <v>17</v>
      </c>
      <c r="F100" s="56">
        <f t="shared" si="14"/>
        <v>51</v>
      </c>
      <c r="G100" s="55">
        <v>25</v>
      </c>
      <c r="H100" s="55">
        <v>15</v>
      </c>
      <c r="I100" s="55">
        <v>40</v>
      </c>
      <c r="J100" s="55">
        <v>9</v>
      </c>
      <c r="K100" s="55">
        <v>2</v>
      </c>
      <c r="L100" s="55">
        <v>11</v>
      </c>
      <c r="M100" s="55">
        <v>4.8999999999999995</v>
      </c>
      <c r="N100" s="55">
        <v>1.5</v>
      </c>
      <c r="O100" s="55">
        <v>6.3999999999999995</v>
      </c>
      <c r="P100" s="55">
        <f t="shared" si="15"/>
        <v>29.9</v>
      </c>
      <c r="Q100" s="55">
        <f t="shared" si="16"/>
        <v>16.5</v>
      </c>
      <c r="R100" s="55">
        <f t="shared" si="17"/>
        <v>46.4</v>
      </c>
      <c r="S100" s="55">
        <f t="shared" si="18"/>
        <v>30</v>
      </c>
      <c r="T100" s="55">
        <f t="shared" si="19"/>
        <v>21</v>
      </c>
      <c r="U100" s="55">
        <f t="shared" si="20"/>
        <v>51</v>
      </c>
      <c r="V100" s="55">
        <v>21</v>
      </c>
      <c r="W100" s="55">
        <v>16</v>
      </c>
      <c r="X100" s="55">
        <v>37</v>
      </c>
      <c r="Y100" s="55">
        <v>9</v>
      </c>
      <c r="Z100" s="55">
        <v>5</v>
      </c>
      <c r="AA100" s="55">
        <v>14</v>
      </c>
      <c r="AB100" s="55">
        <v>4.9000000000000004</v>
      </c>
      <c r="AC100" s="55">
        <v>3.75</v>
      </c>
      <c r="AD100" s="55">
        <v>8.65</v>
      </c>
      <c r="AE100" s="55">
        <f t="shared" si="21"/>
        <v>25.9</v>
      </c>
      <c r="AF100" s="55">
        <f t="shared" si="22"/>
        <v>19.75</v>
      </c>
      <c r="AG100" s="55">
        <f t="shared" si="23"/>
        <v>45.65</v>
      </c>
    </row>
    <row r="101" spans="1:33" ht="15" customHeight="1" x14ac:dyDescent="0.3">
      <c r="A101" s="43" t="s">
        <v>124</v>
      </c>
      <c r="B101" s="44"/>
      <c r="C101" s="45"/>
      <c r="D101" s="54">
        <f t="shared" si="12"/>
        <v>54</v>
      </c>
      <c r="E101" s="54">
        <f t="shared" si="13"/>
        <v>15</v>
      </c>
      <c r="F101" s="54">
        <f t="shared" si="14"/>
        <v>69</v>
      </c>
      <c r="G101" s="54">
        <v>4</v>
      </c>
      <c r="H101" s="54">
        <v>2</v>
      </c>
      <c r="I101" s="54">
        <v>6</v>
      </c>
      <c r="J101" s="54">
        <v>50</v>
      </c>
      <c r="K101" s="54">
        <v>13</v>
      </c>
      <c r="L101" s="54">
        <v>63</v>
      </c>
      <c r="M101" s="54">
        <v>10.700000000000005</v>
      </c>
      <c r="N101" s="54">
        <v>6.04</v>
      </c>
      <c r="O101" s="54">
        <v>16.740000000000009</v>
      </c>
      <c r="P101" s="54">
        <f t="shared" si="15"/>
        <v>14.700000000000005</v>
      </c>
      <c r="Q101" s="54">
        <f t="shared" si="16"/>
        <v>8.0399999999999991</v>
      </c>
      <c r="R101" s="54">
        <f t="shared" si="17"/>
        <v>22.740000000000002</v>
      </c>
      <c r="S101" s="54">
        <f t="shared" si="18"/>
        <v>10</v>
      </c>
      <c r="T101" s="54">
        <f t="shared" si="19"/>
        <v>11</v>
      </c>
      <c r="U101" s="54">
        <f t="shared" si="20"/>
        <v>21</v>
      </c>
      <c r="V101" s="54">
        <v>1</v>
      </c>
      <c r="W101" s="54">
        <v>3</v>
      </c>
      <c r="X101" s="54">
        <v>4</v>
      </c>
      <c r="Y101" s="54">
        <v>9</v>
      </c>
      <c r="Z101" s="54">
        <v>8</v>
      </c>
      <c r="AA101" s="54">
        <v>17</v>
      </c>
      <c r="AB101" s="54">
        <v>4.53</v>
      </c>
      <c r="AC101" s="54">
        <v>4.1499999999999995</v>
      </c>
      <c r="AD101" s="54">
        <v>8.6800000000000015</v>
      </c>
      <c r="AE101" s="54">
        <f t="shared" si="21"/>
        <v>5.53</v>
      </c>
      <c r="AF101" s="54">
        <f t="shared" si="22"/>
        <v>7.1499999999999995</v>
      </c>
      <c r="AG101" s="54">
        <f t="shared" si="23"/>
        <v>12.68</v>
      </c>
    </row>
    <row r="102" spans="1:33" ht="15" customHeight="1" x14ac:dyDescent="0.3">
      <c r="A102" s="46">
        <v>7</v>
      </c>
      <c r="B102" s="47" t="s">
        <v>115</v>
      </c>
      <c r="C102" s="48"/>
      <c r="D102" s="55">
        <f t="shared" si="12"/>
        <v>54</v>
      </c>
      <c r="E102" s="55">
        <f t="shared" si="13"/>
        <v>15</v>
      </c>
      <c r="F102" s="55">
        <f t="shared" si="14"/>
        <v>69</v>
      </c>
      <c r="G102" s="55">
        <v>4</v>
      </c>
      <c r="H102" s="55">
        <v>2</v>
      </c>
      <c r="I102" s="55">
        <v>6</v>
      </c>
      <c r="J102" s="55">
        <v>50</v>
      </c>
      <c r="K102" s="55">
        <v>13</v>
      </c>
      <c r="L102" s="55">
        <v>63</v>
      </c>
      <c r="M102" s="55">
        <v>10.700000000000005</v>
      </c>
      <c r="N102" s="55">
        <v>6.04</v>
      </c>
      <c r="O102" s="55">
        <v>16.740000000000009</v>
      </c>
      <c r="P102" s="55">
        <f t="shared" si="15"/>
        <v>14.700000000000005</v>
      </c>
      <c r="Q102" s="55">
        <f t="shared" si="16"/>
        <v>8.0399999999999991</v>
      </c>
      <c r="R102" s="55">
        <f t="shared" si="17"/>
        <v>22.740000000000002</v>
      </c>
      <c r="S102" s="55">
        <f t="shared" si="18"/>
        <v>10</v>
      </c>
      <c r="T102" s="55">
        <f t="shared" si="19"/>
        <v>11</v>
      </c>
      <c r="U102" s="55">
        <f t="shared" si="20"/>
        <v>21</v>
      </c>
      <c r="V102" s="55">
        <v>1</v>
      </c>
      <c r="W102" s="55">
        <v>3</v>
      </c>
      <c r="X102" s="55">
        <v>4</v>
      </c>
      <c r="Y102" s="55">
        <v>9</v>
      </c>
      <c r="Z102" s="55">
        <v>8</v>
      </c>
      <c r="AA102" s="55">
        <v>17</v>
      </c>
      <c r="AB102" s="55">
        <v>4.53</v>
      </c>
      <c r="AC102" s="55">
        <v>4.1499999999999995</v>
      </c>
      <c r="AD102" s="55">
        <v>8.6800000000000015</v>
      </c>
      <c r="AE102" s="55">
        <f t="shared" si="21"/>
        <v>5.53</v>
      </c>
      <c r="AF102" s="55">
        <f t="shared" si="22"/>
        <v>7.1499999999999995</v>
      </c>
      <c r="AG102" s="55">
        <f t="shared" si="23"/>
        <v>12.68</v>
      </c>
    </row>
    <row r="103" spans="1:33" ht="15" customHeight="1" x14ac:dyDescent="0.3">
      <c r="A103" s="49"/>
      <c r="B103" s="50" t="s">
        <v>94</v>
      </c>
      <c r="C103" s="51" t="s">
        <v>189</v>
      </c>
      <c r="D103" s="56">
        <f t="shared" si="12"/>
        <v>54</v>
      </c>
      <c r="E103" s="56">
        <f t="shared" si="13"/>
        <v>15</v>
      </c>
      <c r="F103" s="56">
        <f t="shared" si="14"/>
        <v>69</v>
      </c>
      <c r="G103" s="55">
        <v>4</v>
      </c>
      <c r="H103" s="55">
        <v>2</v>
      </c>
      <c r="I103" s="55">
        <v>6</v>
      </c>
      <c r="J103" s="55">
        <v>50</v>
      </c>
      <c r="K103" s="55">
        <v>13</v>
      </c>
      <c r="L103" s="55">
        <v>63</v>
      </c>
      <c r="M103" s="55">
        <v>10.700000000000005</v>
      </c>
      <c r="N103" s="55">
        <v>6.04</v>
      </c>
      <c r="O103" s="55">
        <v>16.740000000000009</v>
      </c>
      <c r="P103" s="55">
        <f t="shared" si="15"/>
        <v>14.700000000000005</v>
      </c>
      <c r="Q103" s="55">
        <f t="shared" si="16"/>
        <v>8.0399999999999991</v>
      </c>
      <c r="R103" s="55">
        <f t="shared" si="17"/>
        <v>22.740000000000002</v>
      </c>
      <c r="S103" s="55">
        <f t="shared" si="18"/>
        <v>10</v>
      </c>
      <c r="T103" s="55">
        <f t="shared" si="19"/>
        <v>11</v>
      </c>
      <c r="U103" s="55">
        <f t="shared" si="20"/>
        <v>21</v>
      </c>
      <c r="V103" s="55">
        <v>1</v>
      </c>
      <c r="W103" s="55">
        <v>3</v>
      </c>
      <c r="X103" s="55">
        <v>4</v>
      </c>
      <c r="Y103" s="55">
        <v>9</v>
      </c>
      <c r="Z103" s="55">
        <v>8</v>
      </c>
      <c r="AA103" s="55">
        <v>17</v>
      </c>
      <c r="AB103" s="55">
        <v>4.53</v>
      </c>
      <c r="AC103" s="55">
        <v>4.1499999999999995</v>
      </c>
      <c r="AD103" s="55">
        <v>8.6800000000000015</v>
      </c>
      <c r="AE103" s="55">
        <f t="shared" si="21"/>
        <v>5.53</v>
      </c>
      <c r="AF103" s="55">
        <f t="shared" si="22"/>
        <v>7.1499999999999995</v>
      </c>
      <c r="AG103" s="55">
        <f t="shared" si="23"/>
        <v>12.68</v>
      </c>
    </row>
    <row r="104" spans="1:33" ht="15" customHeight="1" x14ac:dyDescent="0.3">
      <c r="A104" s="43" t="s">
        <v>129</v>
      </c>
      <c r="B104" s="44"/>
      <c r="C104" s="45"/>
      <c r="D104" s="54">
        <f t="shared" si="12"/>
        <v>49</v>
      </c>
      <c r="E104" s="54">
        <f t="shared" si="13"/>
        <v>42</v>
      </c>
      <c r="F104" s="54">
        <f t="shared" si="14"/>
        <v>91</v>
      </c>
      <c r="G104" s="54">
        <v>33</v>
      </c>
      <c r="H104" s="54">
        <v>30</v>
      </c>
      <c r="I104" s="54">
        <v>63</v>
      </c>
      <c r="J104" s="54">
        <v>16</v>
      </c>
      <c r="K104" s="54">
        <v>12</v>
      </c>
      <c r="L104" s="54">
        <v>28</v>
      </c>
      <c r="M104" s="54">
        <v>10.560000000000002</v>
      </c>
      <c r="N104" s="54">
        <v>9.65</v>
      </c>
      <c r="O104" s="54">
        <v>20.21</v>
      </c>
      <c r="P104" s="54">
        <f t="shared" si="15"/>
        <v>43.56</v>
      </c>
      <c r="Q104" s="54">
        <f t="shared" si="16"/>
        <v>39.65</v>
      </c>
      <c r="R104" s="54">
        <f t="shared" si="17"/>
        <v>83.210000000000008</v>
      </c>
      <c r="S104" s="54">
        <f t="shared" si="18"/>
        <v>39</v>
      </c>
      <c r="T104" s="54">
        <f t="shared" si="19"/>
        <v>60</v>
      </c>
      <c r="U104" s="54">
        <f t="shared" si="20"/>
        <v>99</v>
      </c>
      <c r="V104" s="54">
        <v>26</v>
      </c>
      <c r="W104" s="54">
        <v>36</v>
      </c>
      <c r="X104" s="54">
        <v>62</v>
      </c>
      <c r="Y104" s="54">
        <v>13</v>
      </c>
      <c r="Z104" s="54">
        <v>24</v>
      </c>
      <c r="AA104" s="54">
        <v>37</v>
      </c>
      <c r="AB104" s="54">
        <v>8.67</v>
      </c>
      <c r="AC104" s="54">
        <v>16.900000000000002</v>
      </c>
      <c r="AD104" s="54">
        <v>25.57</v>
      </c>
      <c r="AE104" s="54">
        <f t="shared" si="21"/>
        <v>34.67</v>
      </c>
      <c r="AF104" s="54">
        <f t="shared" si="22"/>
        <v>52.900000000000006</v>
      </c>
      <c r="AG104" s="54">
        <f t="shared" si="23"/>
        <v>87.570000000000007</v>
      </c>
    </row>
    <row r="105" spans="1:33" ht="15" customHeight="1" x14ac:dyDescent="0.3">
      <c r="A105" s="52">
        <v>6</v>
      </c>
      <c r="B105" s="47" t="s">
        <v>54</v>
      </c>
      <c r="C105" s="48"/>
      <c r="D105" s="55">
        <f t="shared" si="12"/>
        <v>0</v>
      </c>
      <c r="E105" s="55">
        <f t="shared" si="13"/>
        <v>0</v>
      </c>
      <c r="F105" s="55">
        <f t="shared" si="14"/>
        <v>0</v>
      </c>
      <c r="G105" s="55"/>
      <c r="H105" s="55"/>
      <c r="I105" s="55"/>
      <c r="J105" s="55"/>
      <c r="K105" s="55"/>
      <c r="L105" s="55"/>
      <c r="M105" s="55"/>
      <c r="N105" s="55"/>
      <c r="O105" s="55"/>
      <c r="P105" s="55">
        <f t="shared" si="15"/>
        <v>0</v>
      </c>
      <c r="Q105" s="55">
        <f t="shared" si="16"/>
        <v>0</v>
      </c>
      <c r="R105" s="55">
        <f t="shared" si="17"/>
        <v>0</v>
      </c>
      <c r="S105" s="55">
        <f t="shared" si="18"/>
        <v>2</v>
      </c>
      <c r="T105" s="55">
        <f t="shared" si="19"/>
        <v>6</v>
      </c>
      <c r="U105" s="55">
        <f t="shared" si="20"/>
        <v>8</v>
      </c>
      <c r="V105" s="55"/>
      <c r="W105" s="55"/>
      <c r="X105" s="55"/>
      <c r="Y105" s="55">
        <v>2</v>
      </c>
      <c r="Z105" s="55">
        <v>6</v>
      </c>
      <c r="AA105" s="55">
        <v>8</v>
      </c>
      <c r="AB105" s="55">
        <v>1.76</v>
      </c>
      <c r="AC105" s="55">
        <v>4.63</v>
      </c>
      <c r="AD105" s="55">
        <v>6.39</v>
      </c>
      <c r="AE105" s="55">
        <f t="shared" si="21"/>
        <v>1.76</v>
      </c>
      <c r="AF105" s="55">
        <f t="shared" si="22"/>
        <v>4.63</v>
      </c>
      <c r="AG105" s="55">
        <f t="shared" si="23"/>
        <v>6.39</v>
      </c>
    </row>
    <row r="106" spans="1:33" ht="15" customHeight="1" x14ac:dyDescent="0.3">
      <c r="A106" s="53"/>
      <c r="B106" s="50" t="s">
        <v>145</v>
      </c>
      <c r="C106" s="51" t="s">
        <v>146</v>
      </c>
      <c r="D106" s="56">
        <f t="shared" si="12"/>
        <v>0</v>
      </c>
      <c r="E106" s="56">
        <f t="shared" si="13"/>
        <v>0</v>
      </c>
      <c r="F106" s="56">
        <f t="shared" si="14"/>
        <v>0</v>
      </c>
      <c r="G106" s="55"/>
      <c r="H106" s="55"/>
      <c r="I106" s="55"/>
      <c r="J106" s="55"/>
      <c r="K106" s="55"/>
      <c r="L106" s="55"/>
      <c r="M106" s="55"/>
      <c r="N106" s="55"/>
      <c r="O106" s="55"/>
      <c r="P106" s="55">
        <f t="shared" si="15"/>
        <v>0</v>
      </c>
      <c r="Q106" s="55">
        <f t="shared" si="16"/>
        <v>0</v>
      </c>
      <c r="R106" s="55">
        <f t="shared" si="17"/>
        <v>0</v>
      </c>
      <c r="S106" s="55">
        <f t="shared" si="18"/>
        <v>2</v>
      </c>
      <c r="T106" s="55">
        <f t="shared" si="19"/>
        <v>6</v>
      </c>
      <c r="U106" s="55">
        <f t="shared" si="20"/>
        <v>8</v>
      </c>
      <c r="V106" s="55"/>
      <c r="W106" s="55"/>
      <c r="X106" s="55"/>
      <c r="Y106" s="55">
        <v>2</v>
      </c>
      <c r="Z106" s="55">
        <v>6</v>
      </c>
      <c r="AA106" s="55">
        <v>8</v>
      </c>
      <c r="AB106" s="55">
        <v>1.76</v>
      </c>
      <c r="AC106" s="55">
        <v>4.63</v>
      </c>
      <c r="AD106" s="55">
        <v>6.39</v>
      </c>
      <c r="AE106" s="55">
        <f t="shared" si="21"/>
        <v>1.76</v>
      </c>
      <c r="AF106" s="55">
        <f t="shared" si="22"/>
        <v>4.63</v>
      </c>
      <c r="AG106" s="55">
        <f t="shared" si="23"/>
        <v>6.39</v>
      </c>
    </row>
    <row r="107" spans="1:33" ht="15" customHeight="1" x14ac:dyDescent="0.3">
      <c r="A107" s="52">
        <v>7</v>
      </c>
      <c r="B107" s="47" t="s">
        <v>115</v>
      </c>
      <c r="C107" s="48"/>
      <c r="D107" s="55">
        <f t="shared" si="12"/>
        <v>49</v>
      </c>
      <c r="E107" s="55">
        <f t="shared" si="13"/>
        <v>42</v>
      </c>
      <c r="F107" s="55">
        <f t="shared" si="14"/>
        <v>91</v>
      </c>
      <c r="G107" s="55">
        <v>33</v>
      </c>
      <c r="H107" s="55">
        <v>30</v>
      </c>
      <c r="I107" s="55">
        <v>63</v>
      </c>
      <c r="J107" s="55">
        <v>16</v>
      </c>
      <c r="K107" s="55">
        <v>12</v>
      </c>
      <c r="L107" s="55">
        <v>28</v>
      </c>
      <c r="M107" s="55">
        <v>10.560000000000002</v>
      </c>
      <c r="N107" s="55">
        <v>9.65</v>
      </c>
      <c r="O107" s="55">
        <v>20.21</v>
      </c>
      <c r="P107" s="55">
        <f t="shared" si="15"/>
        <v>43.56</v>
      </c>
      <c r="Q107" s="55">
        <f t="shared" si="16"/>
        <v>39.65</v>
      </c>
      <c r="R107" s="55">
        <f t="shared" si="17"/>
        <v>83.210000000000008</v>
      </c>
      <c r="S107" s="55">
        <f t="shared" si="18"/>
        <v>37</v>
      </c>
      <c r="T107" s="55">
        <f t="shared" si="19"/>
        <v>54</v>
      </c>
      <c r="U107" s="55">
        <f t="shared" si="20"/>
        <v>91</v>
      </c>
      <c r="V107" s="55">
        <v>26</v>
      </c>
      <c r="W107" s="55">
        <v>36</v>
      </c>
      <c r="X107" s="55">
        <v>62</v>
      </c>
      <c r="Y107" s="55">
        <v>11</v>
      </c>
      <c r="Z107" s="55">
        <v>18</v>
      </c>
      <c r="AA107" s="55">
        <v>29</v>
      </c>
      <c r="AB107" s="55">
        <v>6.9099999999999993</v>
      </c>
      <c r="AC107" s="55">
        <v>12.270000000000001</v>
      </c>
      <c r="AD107" s="55">
        <v>19.18</v>
      </c>
      <c r="AE107" s="55">
        <f t="shared" si="21"/>
        <v>32.909999999999997</v>
      </c>
      <c r="AF107" s="55">
        <f t="shared" si="22"/>
        <v>48.27</v>
      </c>
      <c r="AG107" s="55">
        <f t="shared" si="23"/>
        <v>81.180000000000007</v>
      </c>
    </row>
    <row r="108" spans="1:33" ht="15" customHeight="1" x14ac:dyDescent="0.3">
      <c r="A108" s="53"/>
      <c r="B108" s="50" t="s">
        <v>95</v>
      </c>
      <c r="C108" s="51" t="s">
        <v>144</v>
      </c>
      <c r="D108" s="56">
        <f t="shared" si="12"/>
        <v>49</v>
      </c>
      <c r="E108" s="56">
        <f t="shared" si="13"/>
        <v>42</v>
      </c>
      <c r="F108" s="56">
        <f t="shared" si="14"/>
        <v>91</v>
      </c>
      <c r="G108" s="55">
        <v>33</v>
      </c>
      <c r="H108" s="55">
        <v>30</v>
      </c>
      <c r="I108" s="55">
        <v>63</v>
      </c>
      <c r="J108" s="55">
        <v>16</v>
      </c>
      <c r="K108" s="55">
        <v>12</v>
      </c>
      <c r="L108" s="55">
        <v>28</v>
      </c>
      <c r="M108" s="55">
        <v>10.560000000000002</v>
      </c>
      <c r="N108" s="55">
        <v>9.65</v>
      </c>
      <c r="O108" s="55">
        <v>20.21</v>
      </c>
      <c r="P108" s="55">
        <f t="shared" si="15"/>
        <v>43.56</v>
      </c>
      <c r="Q108" s="55">
        <f t="shared" si="16"/>
        <v>39.65</v>
      </c>
      <c r="R108" s="55">
        <f t="shared" si="17"/>
        <v>83.210000000000008</v>
      </c>
      <c r="S108" s="55">
        <f t="shared" si="18"/>
        <v>37</v>
      </c>
      <c r="T108" s="55">
        <f t="shared" si="19"/>
        <v>54</v>
      </c>
      <c r="U108" s="55">
        <f t="shared" si="20"/>
        <v>91</v>
      </c>
      <c r="V108" s="55">
        <v>26</v>
      </c>
      <c r="W108" s="55">
        <v>36</v>
      </c>
      <c r="X108" s="55">
        <v>62</v>
      </c>
      <c r="Y108" s="55">
        <v>11</v>
      </c>
      <c r="Z108" s="55">
        <v>18</v>
      </c>
      <c r="AA108" s="55">
        <v>29</v>
      </c>
      <c r="AB108" s="55">
        <v>6.9099999999999993</v>
      </c>
      <c r="AC108" s="55">
        <v>12.270000000000001</v>
      </c>
      <c r="AD108" s="55">
        <v>19.18</v>
      </c>
      <c r="AE108" s="55">
        <f t="shared" si="21"/>
        <v>32.909999999999997</v>
      </c>
      <c r="AF108" s="55">
        <f t="shared" si="22"/>
        <v>48.27</v>
      </c>
      <c r="AG108" s="55">
        <f t="shared" si="23"/>
        <v>81.180000000000007</v>
      </c>
    </row>
  </sheetData>
  <mergeCells count="20">
    <mergeCell ref="C5:R5"/>
    <mergeCell ref="C7:R7"/>
    <mergeCell ref="C8:C10"/>
    <mergeCell ref="D8:R8"/>
    <mergeCell ref="S8:AG8"/>
    <mergeCell ref="D9:F9"/>
    <mergeCell ref="G9:I9"/>
    <mergeCell ref="J9:L9"/>
    <mergeCell ref="M9:O9"/>
    <mergeCell ref="P9:R9"/>
    <mergeCell ref="S9:U9"/>
    <mergeCell ref="V9:X9"/>
    <mergeCell ref="Y9:AA9"/>
    <mergeCell ref="AB9:AD9"/>
    <mergeCell ref="AE9:AG9"/>
    <mergeCell ref="Q3:R3"/>
    <mergeCell ref="S3:U3"/>
    <mergeCell ref="C1:R1"/>
    <mergeCell ref="C2:R2"/>
    <mergeCell ref="C4:R4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6"/>
  <sheetViews>
    <sheetView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RowHeight="16.5" x14ac:dyDescent="0.3"/>
  <cols>
    <col min="1" max="2" width="9.140625" style="19" customWidth="1"/>
    <col min="3" max="3" width="32.5703125" style="19" bestFit="1" customWidth="1"/>
    <col min="4" max="18" width="9.140625" style="19" customWidth="1"/>
    <col min="19" max="16384" width="9.140625" style="19"/>
  </cols>
  <sheetData>
    <row r="1" spans="1:18" s="30" customFormat="1" ht="15" customHeight="1" x14ac:dyDescent="0.25">
      <c r="C1" s="99" t="s">
        <v>112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1:18" s="30" customFormat="1" ht="15" customHeight="1" x14ac:dyDescent="0.25">
      <c r="C2" s="100" t="s">
        <v>113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s="30" customFormat="1" ht="15" customHeight="1" x14ac:dyDescent="0.25"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33"/>
      <c r="P3" s="33"/>
      <c r="Q3" s="97" t="s">
        <v>190</v>
      </c>
      <c r="R3" s="97"/>
    </row>
    <row r="4" spans="1:18" s="30" customFormat="1" ht="15" customHeight="1" x14ac:dyDescent="0.25">
      <c r="C4" s="100" t="s">
        <v>116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</row>
    <row r="5" spans="1:18" s="30" customFormat="1" ht="15" customHeight="1" x14ac:dyDescent="0.25">
      <c r="C5" s="91" t="s">
        <v>200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1:18" s="30" customFormat="1" ht="15" customHeight="1" x14ac:dyDescent="0.25"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s="30" customFormat="1" ht="15" customHeight="1" x14ac:dyDescent="0.25">
      <c r="C7" s="92" t="s">
        <v>131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18" s="36" customFormat="1" ht="15" customHeight="1" x14ac:dyDescent="0.25">
      <c r="C8" s="96" t="s">
        <v>114</v>
      </c>
      <c r="D8" s="96" t="s">
        <v>147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18" s="36" customFormat="1" ht="33.75" customHeight="1" x14ac:dyDescent="0.25">
      <c r="C9" s="96"/>
      <c r="D9" s="95" t="s">
        <v>107</v>
      </c>
      <c r="E9" s="95"/>
      <c r="F9" s="95"/>
      <c r="G9" s="95" t="s">
        <v>108</v>
      </c>
      <c r="H9" s="95"/>
      <c r="I9" s="95"/>
      <c r="J9" s="95" t="s">
        <v>109</v>
      </c>
      <c r="K9" s="95"/>
      <c r="L9" s="95"/>
      <c r="M9" s="93" t="s">
        <v>110</v>
      </c>
      <c r="N9" s="93"/>
      <c r="O9" s="93"/>
      <c r="P9" s="93" t="s">
        <v>111</v>
      </c>
      <c r="Q9" s="93"/>
      <c r="R9" s="93"/>
    </row>
    <row r="10" spans="1:18" s="36" customFormat="1" ht="15" customHeight="1" x14ac:dyDescent="0.25">
      <c r="C10" s="96"/>
      <c r="D10" s="37" t="s">
        <v>1</v>
      </c>
      <c r="E10" s="37" t="s">
        <v>0</v>
      </c>
      <c r="F10" s="38" t="s">
        <v>132</v>
      </c>
      <c r="G10" s="37" t="s">
        <v>1</v>
      </c>
      <c r="H10" s="37" t="s">
        <v>0</v>
      </c>
      <c r="I10" s="38" t="s">
        <v>132</v>
      </c>
      <c r="J10" s="37" t="s">
        <v>1</v>
      </c>
      <c r="K10" s="37" t="s">
        <v>0</v>
      </c>
      <c r="L10" s="38" t="s">
        <v>132</v>
      </c>
      <c r="M10" s="37" t="s">
        <v>1</v>
      </c>
      <c r="N10" s="37" t="s">
        <v>0</v>
      </c>
      <c r="O10" s="38" t="s">
        <v>132</v>
      </c>
      <c r="P10" s="37" t="s">
        <v>1</v>
      </c>
      <c r="Q10" s="37" t="s">
        <v>0</v>
      </c>
      <c r="R10" s="38" t="s">
        <v>132</v>
      </c>
    </row>
    <row r="11" spans="1:18" s="39" customFormat="1" ht="15" customHeight="1" x14ac:dyDescent="0.2">
      <c r="C11" s="40" t="s">
        <v>148</v>
      </c>
      <c r="D11" s="41">
        <f>G11+J11</f>
        <v>1461</v>
      </c>
      <c r="E11" s="41">
        <f>H11+K11</f>
        <v>1159</v>
      </c>
      <c r="F11" s="41">
        <f>SUM(D11:E11)</f>
        <v>2620</v>
      </c>
      <c r="G11" s="42">
        <v>944</v>
      </c>
      <c r="H11" s="42">
        <v>742</v>
      </c>
      <c r="I11" s="42">
        <v>1686</v>
      </c>
      <c r="J11" s="42">
        <v>517</v>
      </c>
      <c r="K11" s="42">
        <v>417</v>
      </c>
      <c r="L11" s="42">
        <v>934</v>
      </c>
      <c r="M11" s="42">
        <v>214.15999999999968</v>
      </c>
      <c r="N11" s="42">
        <v>191.60999999999979</v>
      </c>
      <c r="O11" s="42">
        <v>405.76999999999987</v>
      </c>
      <c r="P11" s="41">
        <f>G11+M11</f>
        <v>1158.1599999999996</v>
      </c>
      <c r="Q11" s="41">
        <f>H11+N11</f>
        <v>933.60999999999979</v>
      </c>
      <c r="R11" s="41">
        <f>SUM(P11:Q11)</f>
        <v>2091.7699999999995</v>
      </c>
    </row>
    <row r="12" spans="1:18" x14ac:dyDescent="0.3">
      <c r="A12" s="43" t="s">
        <v>117</v>
      </c>
      <c r="B12" s="44"/>
      <c r="C12" s="45"/>
      <c r="D12" s="54">
        <f t="shared" ref="D12:D75" si="0">G12+J12</f>
        <v>56</v>
      </c>
      <c r="E12" s="54">
        <f t="shared" ref="E12:E75" si="1">H12+K12</f>
        <v>74</v>
      </c>
      <c r="F12" s="54">
        <f t="shared" ref="F12:F75" si="2">SUM(D12:E12)</f>
        <v>130</v>
      </c>
      <c r="G12" s="54">
        <v>24</v>
      </c>
      <c r="H12" s="54">
        <v>33</v>
      </c>
      <c r="I12" s="54">
        <v>57</v>
      </c>
      <c r="J12" s="54">
        <v>32</v>
      </c>
      <c r="K12" s="54">
        <v>41</v>
      </c>
      <c r="L12" s="54">
        <v>73</v>
      </c>
      <c r="M12" s="54">
        <v>22.150000000000002</v>
      </c>
      <c r="N12" s="54">
        <v>29.529999999999994</v>
      </c>
      <c r="O12" s="54">
        <v>51.68</v>
      </c>
      <c r="P12" s="54">
        <f t="shared" ref="P12:P75" si="3">G12+M12</f>
        <v>46.150000000000006</v>
      </c>
      <c r="Q12" s="54">
        <f t="shared" ref="Q12:Q75" si="4">H12+N12</f>
        <v>62.529999999999994</v>
      </c>
      <c r="R12" s="54">
        <f t="shared" ref="R12:R75" si="5">SUM(P12:Q12)</f>
        <v>108.68</v>
      </c>
    </row>
    <row r="13" spans="1:18" x14ac:dyDescent="0.3">
      <c r="A13" s="46">
        <v>7</v>
      </c>
      <c r="B13" s="47" t="s">
        <v>115</v>
      </c>
      <c r="C13" s="48"/>
      <c r="D13" s="55">
        <f t="shared" si="0"/>
        <v>47</v>
      </c>
      <c r="E13" s="55">
        <f t="shared" si="1"/>
        <v>59</v>
      </c>
      <c r="F13" s="55">
        <f t="shared" si="2"/>
        <v>106</v>
      </c>
      <c r="G13" s="55">
        <v>16</v>
      </c>
      <c r="H13" s="55">
        <v>24</v>
      </c>
      <c r="I13" s="55">
        <v>40</v>
      </c>
      <c r="J13" s="55">
        <v>31</v>
      </c>
      <c r="K13" s="55">
        <v>35</v>
      </c>
      <c r="L13" s="55">
        <v>66</v>
      </c>
      <c r="M13" s="55">
        <v>21.770000000000003</v>
      </c>
      <c r="N13" s="55">
        <v>25.509999999999998</v>
      </c>
      <c r="O13" s="55">
        <v>47.28</v>
      </c>
      <c r="P13" s="55">
        <f t="shared" si="3"/>
        <v>37.770000000000003</v>
      </c>
      <c r="Q13" s="55">
        <f t="shared" si="4"/>
        <v>49.51</v>
      </c>
      <c r="R13" s="55">
        <f t="shared" si="5"/>
        <v>87.28</v>
      </c>
    </row>
    <row r="14" spans="1:18" x14ac:dyDescent="0.3">
      <c r="A14" s="44"/>
      <c r="B14" s="50" t="s">
        <v>34</v>
      </c>
      <c r="C14" s="51" t="s">
        <v>141</v>
      </c>
      <c r="D14" s="56">
        <f t="shared" si="0"/>
        <v>47</v>
      </c>
      <c r="E14" s="56">
        <f t="shared" si="1"/>
        <v>59</v>
      </c>
      <c r="F14" s="56">
        <f t="shared" si="2"/>
        <v>106</v>
      </c>
      <c r="G14" s="55">
        <v>16</v>
      </c>
      <c r="H14" s="55">
        <v>24</v>
      </c>
      <c r="I14" s="55">
        <v>40</v>
      </c>
      <c r="J14" s="55">
        <v>31</v>
      </c>
      <c r="K14" s="55">
        <v>35</v>
      </c>
      <c r="L14" s="55">
        <v>66</v>
      </c>
      <c r="M14" s="55">
        <v>21.770000000000003</v>
      </c>
      <c r="N14" s="55">
        <v>25.509999999999998</v>
      </c>
      <c r="O14" s="55">
        <v>47.28</v>
      </c>
      <c r="P14" s="56">
        <f t="shared" si="3"/>
        <v>37.770000000000003</v>
      </c>
      <c r="Q14" s="56">
        <f t="shared" si="4"/>
        <v>49.51</v>
      </c>
      <c r="R14" s="56">
        <f t="shared" si="5"/>
        <v>87.28</v>
      </c>
    </row>
    <row r="15" spans="1:18" x14ac:dyDescent="0.3">
      <c r="A15" s="46">
        <v>9</v>
      </c>
      <c r="B15" s="47" t="s">
        <v>36</v>
      </c>
      <c r="C15" s="48"/>
      <c r="D15" s="55">
        <f t="shared" si="0"/>
        <v>9</v>
      </c>
      <c r="E15" s="55">
        <f t="shared" si="1"/>
        <v>15</v>
      </c>
      <c r="F15" s="55">
        <f t="shared" si="2"/>
        <v>24</v>
      </c>
      <c r="G15" s="55">
        <v>8</v>
      </c>
      <c r="H15" s="55">
        <v>9</v>
      </c>
      <c r="I15" s="55">
        <v>17</v>
      </c>
      <c r="J15" s="55">
        <v>1</v>
      </c>
      <c r="K15" s="55">
        <v>6</v>
      </c>
      <c r="L15" s="55">
        <v>7</v>
      </c>
      <c r="M15" s="55">
        <v>0.38</v>
      </c>
      <c r="N15" s="55">
        <v>4.0199999999999996</v>
      </c>
      <c r="O15" s="55">
        <v>4.3999999999999995</v>
      </c>
      <c r="P15" s="55">
        <f t="shared" si="3"/>
        <v>8.3800000000000008</v>
      </c>
      <c r="Q15" s="55">
        <f t="shared" si="4"/>
        <v>13.02</v>
      </c>
      <c r="R15" s="55">
        <f t="shared" si="5"/>
        <v>21.4</v>
      </c>
    </row>
    <row r="16" spans="1:18" x14ac:dyDescent="0.3">
      <c r="A16" s="49"/>
      <c r="B16" s="50" t="s">
        <v>37</v>
      </c>
      <c r="C16" s="51" t="s">
        <v>38</v>
      </c>
      <c r="D16" s="56">
        <f t="shared" si="0"/>
        <v>9</v>
      </c>
      <c r="E16" s="56">
        <f t="shared" si="1"/>
        <v>11</v>
      </c>
      <c r="F16" s="56">
        <f t="shared" si="2"/>
        <v>20</v>
      </c>
      <c r="G16" s="55">
        <v>8</v>
      </c>
      <c r="H16" s="55">
        <v>6</v>
      </c>
      <c r="I16" s="55">
        <v>14</v>
      </c>
      <c r="J16" s="55">
        <v>1</v>
      </c>
      <c r="K16" s="55">
        <v>5</v>
      </c>
      <c r="L16" s="55">
        <v>6</v>
      </c>
      <c r="M16" s="55">
        <v>0.38</v>
      </c>
      <c r="N16" s="55">
        <v>3.2699999999999996</v>
      </c>
      <c r="O16" s="55">
        <v>3.6499999999999995</v>
      </c>
      <c r="P16" s="56">
        <f t="shared" si="3"/>
        <v>8.3800000000000008</v>
      </c>
      <c r="Q16" s="56">
        <f t="shared" si="4"/>
        <v>9.27</v>
      </c>
      <c r="R16" s="56">
        <f t="shared" si="5"/>
        <v>17.649999999999999</v>
      </c>
    </row>
    <row r="17" spans="1:18" x14ac:dyDescent="0.3">
      <c r="A17" s="49"/>
      <c r="B17" s="50" t="s">
        <v>5</v>
      </c>
      <c r="C17" s="51" t="s">
        <v>6</v>
      </c>
      <c r="D17" s="56">
        <f t="shared" si="0"/>
        <v>0</v>
      </c>
      <c r="E17" s="56">
        <f t="shared" si="1"/>
        <v>4</v>
      </c>
      <c r="F17" s="56">
        <f t="shared" si="2"/>
        <v>4</v>
      </c>
      <c r="G17" s="55"/>
      <c r="H17" s="55">
        <v>3</v>
      </c>
      <c r="I17" s="55">
        <v>3</v>
      </c>
      <c r="J17" s="55"/>
      <c r="K17" s="55">
        <v>1</v>
      </c>
      <c r="L17" s="55">
        <v>1</v>
      </c>
      <c r="M17" s="55"/>
      <c r="N17" s="55">
        <v>0.75</v>
      </c>
      <c r="O17" s="55">
        <v>0.75</v>
      </c>
      <c r="P17" s="56">
        <f t="shared" si="3"/>
        <v>0</v>
      </c>
      <c r="Q17" s="56">
        <f t="shared" si="4"/>
        <v>3.75</v>
      </c>
      <c r="R17" s="56">
        <f t="shared" si="5"/>
        <v>3.75</v>
      </c>
    </row>
    <row r="18" spans="1:18" x14ac:dyDescent="0.3">
      <c r="A18" s="43" t="s">
        <v>118</v>
      </c>
      <c r="B18" s="44"/>
      <c r="C18" s="45"/>
      <c r="D18" s="54">
        <f t="shared" si="0"/>
        <v>51</v>
      </c>
      <c r="E18" s="54">
        <f t="shared" si="1"/>
        <v>51</v>
      </c>
      <c r="F18" s="54">
        <f t="shared" si="2"/>
        <v>102</v>
      </c>
      <c r="G18" s="54">
        <v>44</v>
      </c>
      <c r="H18" s="54">
        <v>40</v>
      </c>
      <c r="I18" s="54">
        <v>84</v>
      </c>
      <c r="J18" s="54">
        <v>7</v>
      </c>
      <c r="K18" s="54">
        <v>11</v>
      </c>
      <c r="L18" s="54">
        <v>18</v>
      </c>
      <c r="M18" s="54">
        <v>4.63</v>
      </c>
      <c r="N18" s="54">
        <v>8.27</v>
      </c>
      <c r="O18" s="54">
        <v>12.900000000000002</v>
      </c>
      <c r="P18" s="54">
        <f t="shared" si="3"/>
        <v>48.63</v>
      </c>
      <c r="Q18" s="54">
        <f t="shared" si="4"/>
        <v>48.269999999999996</v>
      </c>
      <c r="R18" s="54">
        <f t="shared" si="5"/>
        <v>96.9</v>
      </c>
    </row>
    <row r="19" spans="1:18" x14ac:dyDescent="0.3">
      <c r="A19" s="46">
        <v>7</v>
      </c>
      <c r="B19" s="47" t="s">
        <v>115</v>
      </c>
      <c r="C19" s="48"/>
      <c r="D19" s="55">
        <f t="shared" si="0"/>
        <v>51</v>
      </c>
      <c r="E19" s="55">
        <f t="shared" si="1"/>
        <v>51</v>
      </c>
      <c r="F19" s="55">
        <f t="shared" si="2"/>
        <v>102</v>
      </c>
      <c r="G19" s="55">
        <v>44</v>
      </c>
      <c r="H19" s="55">
        <v>40</v>
      </c>
      <c r="I19" s="55">
        <v>84</v>
      </c>
      <c r="J19" s="55">
        <v>7</v>
      </c>
      <c r="K19" s="55">
        <v>11</v>
      </c>
      <c r="L19" s="55">
        <v>18</v>
      </c>
      <c r="M19" s="55">
        <v>4.63</v>
      </c>
      <c r="N19" s="55">
        <v>8.27</v>
      </c>
      <c r="O19" s="55">
        <v>12.900000000000002</v>
      </c>
      <c r="P19" s="55">
        <f t="shared" si="3"/>
        <v>48.63</v>
      </c>
      <c r="Q19" s="55">
        <f t="shared" si="4"/>
        <v>48.269999999999996</v>
      </c>
      <c r="R19" s="55">
        <f t="shared" si="5"/>
        <v>96.9</v>
      </c>
    </row>
    <row r="20" spans="1:18" x14ac:dyDescent="0.3">
      <c r="A20" s="49"/>
      <c r="B20" s="50" t="s">
        <v>39</v>
      </c>
      <c r="C20" s="51" t="s">
        <v>40</v>
      </c>
      <c r="D20" s="56">
        <f t="shared" si="0"/>
        <v>51</v>
      </c>
      <c r="E20" s="56">
        <f t="shared" si="1"/>
        <v>51</v>
      </c>
      <c r="F20" s="56">
        <f t="shared" si="2"/>
        <v>102</v>
      </c>
      <c r="G20" s="55">
        <v>44</v>
      </c>
      <c r="H20" s="55">
        <v>40</v>
      </c>
      <c r="I20" s="55">
        <v>84</v>
      </c>
      <c r="J20" s="55">
        <v>7</v>
      </c>
      <c r="K20" s="55">
        <v>11</v>
      </c>
      <c r="L20" s="55">
        <v>18</v>
      </c>
      <c r="M20" s="55">
        <v>4.63</v>
      </c>
      <c r="N20" s="55">
        <v>8.27</v>
      </c>
      <c r="O20" s="55">
        <v>12.900000000000002</v>
      </c>
      <c r="P20" s="56">
        <f t="shared" si="3"/>
        <v>48.63</v>
      </c>
      <c r="Q20" s="56">
        <f t="shared" si="4"/>
        <v>48.269999999999996</v>
      </c>
      <c r="R20" s="56">
        <f t="shared" si="5"/>
        <v>96.9</v>
      </c>
    </row>
    <row r="21" spans="1:18" x14ac:dyDescent="0.3">
      <c r="A21" s="43" t="s">
        <v>119</v>
      </c>
      <c r="B21" s="44"/>
      <c r="C21" s="45"/>
      <c r="D21" s="54">
        <f t="shared" si="0"/>
        <v>101</v>
      </c>
      <c r="E21" s="54">
        <f t="shared" si="1"/>
        <v>155</v>
      </c>
      <c r="F21" s="54">
        <f t="shared" si="2"/>
        <v>256</v>
      </c>
      <c r="G21" s="54">
        <v>65</v>
      </c>
      <c r="H21" s="54">
        <v>116</v>
      </c>
      <c r="I21" s="54">
        <v>181</v>
      </c>
      <c r="J21" s="54">
        <v>36</v>
      </c>
      <c r="K21" s="54">
        <v>39</v>
      </c>
      <c r="L21" s="54">
        <v>75</v>
      </c>
      <c r="M21" s="54">
        <v>2.5099999999999998</v>
      </c>
      <c r="N21" s="54">
        <v>5.39</v>
      </c>
      <c r="O21" s="54">
        <v>7.8999999999999995</v>
      </c>
      <c r="P21" s="54">
        <f t="shared" si="3"/>
        <v>67.510000000000005</v>
      </c>
      <c r="Q21" s="54">
        <f t="shared" si="4"/>
        <v>121.39</v>
      </c>
      <c r="R21" s="54">
        <f t="shared" si="5"/>
        <v>188.9</v>
      </c>
    </row>
    <row r="22" spans="1:18" x14ac:dyDescent="0.3">
      <c r="A22" s="46">
        <v>7</v>
      </c>
      <c r="B22" s="47" t="s">
        <v>115</v>
      </c>
      <c r="C22" s="48"/>
      <c r="D22" s="55">
        <f t="shared" si="0"/>
        <v>22</v>
      </c>
      <c r="E22" s="55">
        <f t="shared" si="1"/>
        <v>50</v>
      </c>
      <c r="F22" s="55">
        <f t="shared" si="2"/>
        <v>72</v>
      </c>
      <c r="G22" s="55">
        <v>10</v>
      </c>
      <c r="H22" s="55">
        <v>35</v>
      </c>
      <c r="I22" s="55">
        <v>45</v>
      </c>
      <c r="J22" s="55">
        <v>12</v>
      </c>
      <c r="K22" s="55">
        <v>15</v>
      </c>
      <c r="L22" s="55">
        <v>27</v>
      </c>
      <c r="M22" s="55">
        <v>1.7599999999999998</v>
      </c>
      <c r="N22" s="55">
        <v>4.26</v>
      </c>
      <c r="O22" s="55">
        <v>6.02</v>
      </c>
      <c r="P22" s="55">
        <f t="shared" si="3"/>
        <v>11.76</v>
      </c>
      <c r="Q22" s="55">
        <f t="shared" si="4"/>
        <v>39.26</v>
      </c>
      <c r="R22" s="55">
        <f t="shared" si="5"/>
        <v>51.019999999999996</v>
      </c>
    </row>
    <row r="23" spans="1:18" x14ac:dyDescent="0.3">
      <c r="A23" s="49"/>
      <c r="B23" s="50" t="s">
        <v>10</v>
      </c>
      <c r="C23" s="51" t="s">
        <v>153</v>
      </c>
      <c r="D23" s="56">
        <f t="shared" si="0"/>
        <v>11</v>
      </c>
      <c r="E23" s="56">
        <f t="shared" si="1"/>
        <v>19</v>
      </c>
      <c r="F23" s="56">
        <f t="shared" si="2"/>
        <v>30</v>
      </c>
      <c r="G23" s="55">
        <v>5</v>
      </c>
      <c r="H23" s="55">
        <v>13</v>
      </c>
      <c r="I23" s="55">
        <v>18</v>
      </c>
      <c r="J23" s="55">
        <v>6</v>
      </c>
      <c r="K23" s="55">
        <v>6</v>
      </c>
      <c r="L23" s="55">
        <v>12</v>
      </c>
      <c r="M23" s="55">
        <v>0.38</v>
      </c>
      <c r="N23" s="55">
        <v>0.75</v>
      </c>
      <c r="O23" s="55">
        <v>1.1299999999999999</v>
      </c>
      <c r="P23" s="56">
        <f t="shared" si="3"/>
        <v>5.38</v>
      </c>
      <c r="Q23" s="56">
        <f t="shared" si="4"/>
        <v>13.75</v>
      </c>
      <c r="R23" s="56">
        <f t="shared" si="5"/>
        <v>19.13</v>
      </c>
    </row>
    <row r="24" spans="1:18" x14ac:dyDescent="0.3">
      <c r="A24" s="49"/>
      <c r="B24" s="50" t="s">
        <v>12</v>
      </c>
      <c r="C24" s="51" t="s">
        <v>13</v>
      </c>
      <c r="D24" s="56">
        <f t="shared" si="0"/>
        <v>5</v>
      </c>
      <c r="E24" s="56">
        <f t="shared" si="1"/>
        <v>6</v>
      </c>
      <c r="F24" s="56">
        <f t="shared" si="2"/>
        <v>11</v>
      </c>
      <c r="G24" s="55">
        <v>2</v>
      </c>
      <c r="H24" s="55">
        <v>5</v>
      </c>
      <c r="I24" s="55">
        <v>7</v>
      </c>
      <c r="J24" s="55">
        <v>3</v>
      </c>
      <c r="K24" s="55">
        <v>1</v>
      </c>
      <c r="L24" s="55">
        <v>4</v>
      </c>
      <c r="M24" s="55">
        <v>0.5</v>
      </c>
      <c r="N24" s="55">
        <v>0</v>
      </c>
      <c r="O24" s="55">
        <v>0.5</v>
      </c>
      <c r="P24" s="56">
        <f t="shared" si="3"/>
        <v>2.5</v>
      </c>
      <c r="Q24" s="56">
        <f t="shared" si="4"/>
        <v>5</v>
      </c>
      <c r="R24" s="56">
        <f t="shared" si="5"/>
        <v>7.5</v>
      </c>
    </row>
    <row r="25" spans="1:18" x14ac:dyDescent="0.3">
      <c r="A25" s="49"/>
      <c r="B25" s="50" t="s">
        <v>9</v>
      </c>
      <c r="C25" s="51" t="s">
        <v>150</v>
      </c>
      <c r="D25" s="56">
        <f t="shared" si="0"/>
        <v>3</v>
      </c>
      <c r="E25" s="56">
        <f t="shared" si="1"/>
        <v>11</v>
      </c>
      <c r="F25" s="56">
        <f t="shared" si="2"/>
        <v>14</v>
      </c>
      <c r="G25" s="55">
        <v>3</v>
      </c>
      <c r="H25" s="55">
        <v>8</v>
      </c>
      <c r="I25" s="55">
        <v>11</v>
      </c>
      <c r="J25" s="55"/>
      <c r="K25" s="55">
        <v>3</v>
      </c>
      <c r="L25" s="55">
        <v>3</v>
      </c>
      <c r="M25" s="55"/>
      <c r="N25" s="55">
        <v>2.25</v>
      </c>
      <c r="O25" s="55">
        <v>2.25</v>
      </c>
      <c r="P25" s="56">
        <f t="shared" si="3"/>
        <v>3</v>
      </c>
      <c r="Q25" s="56">
        <f t="shared" si="4"/>
        <v>10.25</v>
      </c>
      <c r="R25" s="56">
        <f t="shared" si="5"/>
        <v>13.25</v>
      </c>
    </row>
    <row r="26" spans="1:18" x14ac:dyDescent="0.3">
      <c r="A26" s="49"/>
      <c r="B26" s="50" t="s">
        <v>15</v>
      </c>
      <c r="C26" s="51" t="s">
        <v>152</v>
      </c>
      <c r="D26" s="56">
        <f t="shared" si="0"/>
        <v>1</v>
      </c>
      <c r="E26" s="56">
        <f t="shared" si="1"/>
        <v>5</v>
      </c>
      <c r="F26" s="56">
        <f t="shared" si="2"/>
        <v>6</v>
      </c>
      <c r="G26" s="55"/>
      <c r="H26" s="55">
        <v>3</v>
      </c>
      <c r="I26" s="55">
        <v>3</v>
      </c>
      <c r="J26" s="55">
        <v>1</v>
      </c>
      <c r="K26" s="55">
        <v>2</v>
      </c>
      <c r="L26" s="55">
        <v>3</v>
      </c>
      <c r="M26" s="55">
        <v>0.5</v>
      </c>
      <c r="N26" s="55">
        <v>0.51</v>
      </c>
      <c r="O26" s="55">
        <v>1.01</v>
      </c>
      <c r="P26" s="56">
        <f t="shared" si="3"/>
        <v>0.5</v>
      </c>
      <c r="Q26" s="56">
        <f t="shared" si="4"/>
        <v>3.51</v>
      </c>
      <c r="R26" s="56">
        <f t="shared" si="5"/>
        <v>4.01</v>
      </c>
    </row>
    <row r="27" spans="1:18" x14ac:dyDescent="0.3">
      <c r="A27" s="49"/>
      <c r="B27" s="50" t="s">
        <v>11</v>
      </c>
      <c r="C27" s="51" t="s">
        <v>154</v>
      </c>
      <c r="D27" s="56">
        <f t="shared" si="0"/>
        <v>2</v>
      </c>
      <c r="E27" s="56">
        <f t="shared" si="1"/>
        <v>8</v>
      </c>
      <c r="F27" s="56">
        <f t="shared" si="2"/>
        <v>10</v>
      </c>
      <c r="G27" s="55"/>
      <c r="H27" s="55">
        <v>5</v>
      </c>
      <c r="I27" s="55">
        <v>5</v>
      </c>
      <c r="J27" s="55">
        <v>2</v>
      </c>
      <c r="K27" s="55">
        <v>3</v>
      </c>
      <c r="L27" s="55">
        <v>5</v>
      </c>
      <c r="M27" s="55">
        <v>0.38</v>
      </c>
      <c r="N27" s="55">
        <v>0.75</v>
      </c>
      <c r="O27" s="55">
        <v>1.1299999999999999</v>
      </c>
      <c r="P27" s="56">
        <f t="shared" si="3"/>
        <v>0.38</v>
      </c>
      <c r="Q27" s="56">
        <f t="shared" si="4"/>
        <v>5.75</v>
      </c>
      <c r="R27" s="56">
        <f t="shared" si="5"/>
        <v>6.13</v>
      </c>
    </row>
    <row r="28" spans="1:18" x14ac:dyDescent="0.3">
      <c r="A28" s="44"/>
      <c r="B28" s="50" t="s">
        <v>14</v>
      </c>
      <c r="C28" s="51" t="s">
        <v>151</v>
      </c>
      <c r="D28" s="56">
        <f t="shared" si="0"/>
        <v>0</v>
      </c>
      <c r="E28" s="56">
        <f t="shared" si="1"/>
        <v>1</v>
      </c>
      <c r="F28" s="56">
        <f t="shared" si="2"/>
        <v>1</v>
      </c>
      <c r="G28" s="55"/>
      <c r="H28" s="55">
        <v>1</v>
      </c>
      <c r="I28" s="55">
        <v>1</v>
      </c>
      <c r="J28" s="55"/>
      <c r="K28" s="55"/>
      <c r="L28" s="55"/>
      <c r="M28" s="55"/>
      <c r="N28" s="55"/>
      <c r="O28" s="55"/>
      <c r="P28" s="56">
        <f t="shared" si="3"/>
        <v>0</v>
      </c>
      <c r="Q28" s="56">
        <f t="shared" si="4"/>
        <v>1</v>
      </c>
      <c r="R28" s="56">
        <f t="shared" si="5"/>
        <v>1</v>
      </c>
    </row>
    <row r="29" spans="1:18" x14ac:dyDescent="0.3">
      <c r="A29" s="46">
        <v>9</v>
      </c>
      <c r="B29" s="47" t="s">
        <v>36</v>
      </c>
      <c r="C29" s="48"/>
      <c r="D29" s="55">
        <f t="shared" si="0"/>
        <v>79</v>
      </c>
      <c r="E29" s="55">
        <f t="shared" si="1"/>
        <v>105</v>
      </c>
      <c r="F29" s="55">
        <f t="shared" si="2"/>
        <v>184</v>
      </c>
      <c r="G29" s="55">
        <v>55</v>
      </c>
      <c r="H29" s="55">
        <v>81</v>
      </c>
      <c r="I29" s="55">
        <v>136</v>
      </c>
      <c r="J29" s="55">
        <v>24</v>
      </c>
      <c r="K29" s="55">
        <v>24</v>
      </c>
      <c r="L29" s="55">
        <v>48</v>
      </c>
      <c r="M29" s="55">
        <v>0.75</v>
      </c>
      <c r="N29" s="55">
        <v>1.1299999999999999</v>
      </c>
      <c r="O29" s="55">
        <v>1.88</v>
      </c>
      <c r="P29" s="55">
        <f t="shared" si="3"/>
        <v>55.75</v>
      </c>
      <c r="Q29" s="55">
        <f t="shared" si="4"/>
        <v>82.13</v>
      </c>
      <c r="R29" s="55">
        <f t="shared" si="5"/>
        <v>137.88</v>
      </c>
    </row>
    <row r="30" spans="1:18" x14ac:dyDescent="0.3">
      <c r="A30" s="49"/>
      <c r="B30" s="50" t="s">
        <v>10</v>
      </c>
      <c r="C30" s="51" t="s">
        <v>153</v>
      </c>
      <c r="D30" s="56">
        <f t="shared" si="0"/>
        <v>27</v>
      </c>
      <c r="E30" s="56">
        <f t="shared" si="1"/>
        <v>28</v>
      </c>
      <c r="F30" s="56">
        <f t="shared" si="2"/>
        <v>55</v>
      </c>
      <c r="G30" s="55">
        <v>18</v>
      </c>
      <c r="H30" s="55">
        <v>22</v>
      </c>
      <c r="I30" s="55">
        <v>40</v>
      </c>
      <c r="J30" s="55">
        <v>9</v>
      </c>
      <c r="K30" s="55">
        <v>6</v>
      </c>
      <c r="L30" s="55">
        <v>15</v>
      </c>
      <c r="M30" s="55">
        <v>0.5</v>
      </c>
      <c r="N30" s="55">
        <v>0.5</v>
      </c>
      <c r="O30" s="55">
        <v>1</v>
      </c>
      <c r="P30" s="56">
        <f t="shared" si="3"/>
        <v>18.5</v>
      </c>
      <c r="Q30" s="56">
        <f t="shared" si="4"/>
        <v>22.5</v>
      </c>
      <c r="R30" s="56">
        <f t="shared" si="5"/>
        <v>41</v>
      </c>
    </row>
    <row r="31" spans="1:18" x14ac:dyDescent="0.3">
      <c r="A31" s="49"/>
      <c r="B31" s="50" t="s">
        <v>12</v>
      </c>
      <c r="C31" s="51" t="s">
        <v>13</v>
      </c>
      <c r="D31" s="56">
        <f t="shared" si="0"/>
        <v>15</v>
      </c>
      <c r="E31" s="56">
        <f t="shared" si="1"/>
        <v>13</v>
      </c>
      <c r="F31" s="56">
        <f t="shared" si="2"/>
        <v>28</v>
      </c>
      <c r="G31" s="55">
        <v>7</v>
      </c>
      <c r="H31" s="55">
        <v>8</v>
      </c>
      <c r="I31" s="55">
        <v>15</v>
      </c>
      <c r="J31" s="55">
        <v>8</v>
      </c>
      <c r="K31" s="55">
        <v>5</v>
      </c>
      <c r="L31" s="55">
        <v>13</v>
      </c>
      <c r="M31" s="55">
        <v>0</v>
      </c>
      <c r="N31" s="55">
        <v>0</v>
      </c>
      <c r="O31" s="55">
        <v>0</v>
      </c>
      <c r="P31" s="56">
        <f t="shared" si="3"/>
        <v>7</v>
      </c>
      <c r="Q31" s="56">
        <f t="shared" si="4"/>
        <v>8</v>
      </c>
      <c r="R31" s="56">
        <f t="shared" si="5"/>
        <v>15</v>
      </c>
    </row>
    <row r="32" spans="1:18" x14ac:dyDescent="0.3">
      <c r="A32" s="49"/>
      <c r="B32" s="50" t="s">
        <v>41</v>
      </c>
      <c r="C32" s="51" t="s">
        <v>155</v>
      </c>
      <c r="D32" s="56">
        <f t="shared" si="0"/>
        <v>3</v>
      </c>
      <c r="E32" s="56">
        <f t="shared" si="1"/>
        <v>23</v>
      </c>
      <c r="F32" s="56">
        <f t="shared" si="2"/>
        <v>26</v>
      </c>
      <c r="G32" s="55">
        <v>3</v>
      </c>
      <c r="H32" s="55">
        <v>23</v>
      </c>
      <c r="I32" s="55">
        <v>26</v>
      </c>
      <c r="J32" s="55"/>
      <c r="K32" s="55"/>
      <c r="L32" s="55"/>
      <c r="M32" s="55"/>
      <c r="N32" s="55"/>
      <c r="O32" s="55"/>
      <c r="P32" s="56">
        <f t="shared" si="3"/>
        <v>3</v>
      </c>
      <c r="Q32" s="56">
        <f t="shared" si="4"/>
        <v>23</v>
      </c>
      <c r="R32" s="56">
        <f t="shared" si="5"/>
        <v>26</v>
      </c>
    </row>
    <row r="33" spans="1:18" x14ac:dyDescent="0.3">
      <c r="A33" s="49"/>
      <c r="B33" s="50" t="s">
        <v>11</v>
      </c>
      <c r="C33" s="51" t="s">
        <v>154</v>
      </c>
      <c r="D33" s="56">
        <f t="shared" si="0"/>
        <v>0</v>
      </c>
      <c r="E33" s="56">
        <f t="shared" si="1"/>
        <v>13</v>
      </c>
      <c r="F33" s="56">
        <f t="shared" si="2"/>
        <v>13</v>
      </c>
      <c r="G33" s="55"/>
      <c r="H33" s="55">
        <v>8</v>
      </c>
      <c r="I33" s="55">
        <v>8</v>
      </c>
      <c r="J33" s="55"/>
      <c r="K33" s="55">
        <v>5</v>
      </c>
      <c r="L33" s="55">
        <v>5</v>
      </c>
      <c r="M33" s="55"/>
      <c r="N33" s="55">
        <v>0.38</v>
      </c>
      <c r="O33" s="55">
        <v>0.38</v>
      </c>
      <c r="P33" s="56">
        <f t="shared" si="3"/>
        <v>0</v>
      </c>
      <c r="Q33" s="56">
        <f t="shared" si="4"/>
        <v>8.3800000000000008</v>
      </c>
      <c r="R33" s="56">
        <f t="shared" si="5"/>
        <v>8.3800000000000008</v>
      </c>
    </row>
    <row r="34" spans="1:18" x14ac:dyDescent="0.3">
      <c r="A34" s="49"/>
      <c r="B34" s="50" t="s">
        <v>14</v>
      </c>
      <c r="C34" s="51" t="s">
        <v>151</v>
      </c>
      <c r="D34" s="56">
        <f t="shared" si="0"/>
        <v>34</v>
      </c>
      <c r="E34" s="56">
        <f t="shared" si="1"/>
        <v>28</v>
      </c>
      <c r="F34" s="56">
        <f t="shared" si="2"/>
        <v>62</v>
      </c>
      <c r="G34" s="55">
        <v>27</v>
      </c>
      <c r="H34" s="55">
        <v>20</v>
      </c>
      <c r="I34" s="55">
        <v>47</v>
      </c>
      <c r="J34" s="55">
        <v>7</v>
      </c>
      <c r="K34" s="55">
        <v>8</v>
      </c>
      <c r="L34" s="55">
        <v>15</v>
      </c>
      <c r="M34" s="55">
        <v>0.25</v>
      </c>
      <c r="N34" s="55">
        <v>0.25</v>
      </c>
      <c r="O34" s="55">
        <v>0.5</v>
      </c>
      <c r="P34" s="56">
        <f t="shared" si="3"/>
        <v>27.25</v>
      </c>
      <c r="Q34" s="56">
        <f t="shared" si="4"/>
        <v>20.25</v>
      </c>
      <c r="R34" s="56">
        <f t="shared" si="5"/>
        <v>47.5</v>
      </c>
    </row>
    <row r="35" spans="1:18" x14ac:dyDescent="0.3">
      <c r="A35" s="43" t="s">
        <v>120</v>
      </c>
      <c r="B35" s="44"/>
      <c r="C35" s="45"/>
      <c r="D35" s="54">
        <f t="shared" si="0"/>
        <v>309</v>
      </c>
      <c r="E35" s="54">
        <f t="shared" si="1"/>
        <v>218</v>
      </c>
      <c r="F35" s="54">
        <f t="shared" si="2"/>
        <v>527</v>
      </c>
      <c r="G35" s="54">
        <v>241</v>
      </c>
      <c r="H35" s="54">
        <v>166</v>
      </c>
      <c r="I35" s="54">
        <v>407</v>
      </c>
      <c r="J35" s="54">
        <v>68</v>
      </c>
      <c r="K35" s="54">
        <v>52</v>
      </c>
      <c r="L35" s="54">
        <v>120</v>
      </c>
      <c r="M35" s="54">
        <v>42.37</v>
      </c>
      <c r="N35" s="54">
        <v>23.909999999999997</v>
      </c>
      <c r="O35" s="54">
        <v>66.28</v>
      </c>
      <c r="P35" s="54">
        <f t="shared" si="3"/>
        <v>283.37</v>
      </c>
      <c r="Q35" s="54">
        <f t="shared" si="4"/>
        <v>189.91</v>
      </c>
      <c r="R35" s="54">
        <f t="shared" si="5"/>
        <v>473.28</v>
      </c>
    </row>
    <row r="36" spans="1:18" x14ac:dyDescent="0.3">
      <c r="A36" s="46">
        <v>7</v>
      </c>
      <c r="B36" s="47" t="s">
        <v>115</v>
      </c>
      <c r="C36" s="48"/>
      <c r="D36" s="55">
        <f t="shared" si="0"/>
        <v>151</v>
      </c>
      <c r="E36" s="55">
        <f t="shared" si="1"/>
        <v>138</v>
      </c>
      <c r="F36" s="55">
        <f t="shared" si="2"/>
        <v>289</v>
      </c>
      <c r="G36" s="55">
        <v>115</v>
      </c>
      <c r="H36" s="55">
        <v>101</v>
      </c>
      <c r="I36" s="55">
        <v>216</v>
      </c>
      <c r="J36" s="55">
        <v>36</v>
      </c>
      <c r="K36" s="55">
        <v>37</v>
      </c>
      <c r="L36" s="55">
        <v>73</v>
      </c>
      <c r="M36" s="55">
        <v>17.68</v>
      </c>
      <c r="N36" s="55">
        <v>12.27</v>
      </c>
      <c r="O36" s="55">
        <v>29.95</v>
      </c>
      <c r="P36" s="55">
        <f t="shared" si="3"/>
        <v>132.68</v>
      </c>
      <c r="Q36" s="55">
        <f t="shared" si="4"/>
        <v>113.27</v>
      </c>
      <c r="R36" s="55">
        <f t="shared" si="5"/>
        <v>245.95</v>
      </c>
    </row>
    <row r="37" spans="1:18" x14ac:dyDescent="0.3">
      <c r="A37" s="49"/>
      <c r="B37" s="50" t="s">
        <v>53</v>
      </c>
      <c r="C37" s="51" t="s">
        <v>160</v>
      </c>
      <c r="D37" s="56">
        <f t="shared" si="0"/>
        <v>25</v>
      </c>
      <c r="E37" s="56">
        <f t="shared" si="1"/>
        <v>29</v>
      </c>
      <c r="F37" s="56">
        <f t="shared" si="2"/>
        <v>54</v>
      </c>
      <c r="G37" s="55">
        <v>23</v>
      </c>
      <c r="H37" s="55">
        <v>28</v>
      </c>
      <c r="I37" s="55">
        <v>51</v>
      </c>
      <c r="J37" s="55">
        <v>2</v>
      </c>
      <c r="K37" s="55">
        <v>1</v>
      </c>
      <c r="L37" s="55">
        <v>3</v>
      </c>
      <c r="M37" s="55">
        <v>1.1299999999999999</v>
      </c>
      <c r="N37" s="55">
        <v>0.75</v>
      </c>
      <c r="O37" s="55">
        <v>1.88</v>
      </c>
      <c r="P37" s="56">
        <f t="shared" si="3"/>
        <v>24.13</v>
      </c>
      <c r="Q37" s="56">
        <f t="shared" si="4"/>
        <v>28.75</v>
      </c>
      <c r="R37" s="56">
        <f t="shared" si="5"/>
        <v>52.879999999999995</v>
      </c>
    </row>
    <row r="38" spans="1:18" x14ac:dyDescent="0.3">
      <c r="A38" s="49"/>
      <c r="B38" s="50" t="s">
        <v>19</v>
      </c>
      <c r="C38" s="51" t="s">
        <v>157</v>
      </c>
      <c r="D38" s="56">
        <f t="shared" si="0"/>
        <v>4</v>
      </c>
      <c r="E38" s="56">
        <f t="shared" si="1"/>
        <v>24</v>
      </c>
      <c r="F38" s="56">
        <f t="shared" si="2"/>
        <v>28</v>
      </c>
      <c r="G38" s="55">
        <v>2</v>
      </c>
      <c r="H38" s="55">
        <v>5</v>
      </c>
      <c r="I38" s="55">
        <v>7</v>
      </c>
      <c r="J38" s="55">
        <v>2</v>
      </c>
      <c r="K38" s="55">
        <v>19</v>
      </c>
      <c r="L38" s="55">
        <v>21</v>
      </c>
      <c r="M38" s="55">
        <v>1.5</v>
      </c>
      <c r="N38" s="55">
        <v>4.5</v>
      </c>
      <c r="O38" s="55">
        <v>6</v>
      </c>
      <c r="P38" s="56">
        <f t="shared" si="3"/>
        <v>3.5</v>
      </c>
      <c r="Q38" s="56">
        <f t="shared" si="4"/>
        <v>9.5</v>
      </c>
      <c r="R38" s="56">
        <f t="shared" si="5"/>
        <v>13</v>
      </c>
    </row>
    <row r="39" spans="1:18" x14ac:dyDescent="0.3">
      <c r="A39" s="49"/>
      <c r="B39" s="50" t="s">
        <v>97</v>
      </c>
      <c r="C39" s="51" t="s">
        <v>98</v>
      </c>
      <c r="D39" s="56">
        <f t="shared" si="0"/>
        <v>13</v>
      </c>
      <c r="E39" s="56">
        <f t="shared" si="1"/>
        <v>14</v>
      </c>
      <c r="F39" s="56">
        <f t="shared" si="2"/>
        <v>27</v>
      </c>
      <c r="G39" s="55">
        <v>1</v>
      </c>
      <c r="H39" s="55">
        <v>5</v>
      </c>
      <c r="I39" s="55">
        <v>6</v>
      </c>
      <c r="J39" s="55">
        <v>12</v>
      </c>
      <c r="K39" s="55">
        <v>9</v>
      </c>
      <c r="L39" s="55">
        <v>21</v>
      </c>
      <c r="M39" s="55">
        <v>3.03</v>
      </c>
      <c r="N39" s="55">
        <v>1.8899999999999997</v>
      </c>
      <c r="O39" s="55">
        <v>4.92</v>
      </c>
      <c r="P39" s="56">
        <f t="shared" si="3"/>
        <v>4.0299999999999994</v>
      </c>
      <c r="Q39" s="56">
        <f t="shared" si="4"/>
        <v>6.89</v>
      </c>
      <c r="R39" s="56">
        <f t="shared" si="5"/>
        <v>10.919999999999998</v>
      </c>
    </row>
    <row r="40" spans="1:18" x14ac:dyDescent="0.3">
      <c r="A40" s="49"/>
      <c r="B40" s="50" t="s">
        <v>42</v>
      </c>
      <c r="C40" s="51" t="s">
        <v>159</v>
      </c>
      <c r="D40" s="56">
        <f t="shared" si="0"/>
        <v>1</v>
      </c>
      <c r="E40" s="56">
        <f t="shared" si="1"/>
        <v>1</v>
      </c>
      <c r="F40" s="56">
        <f t="shared" si="2"/>
        <v>2</v>
      </c>
      <c r="G40" s="55"/>
      <c r="H40" s="55"/>
      <c r="I40" s="55"/>
      <c r="J40" s="55">
        <v>1</v>
      </c>
      <c r="K40" s="55">
        <v>1</v>
      </c>
      <c r="L40" s="55">
        <v>2</v>
      </c>
      <c r="M40" s="55">
        <v>0.88</v>
      </c>
      <c r="N40" s="55">
        <v>0.63</v>
      </c>
      <c r="O40" s="55">
        <v>1.51</v>
      </c>
      <c r="P40" s="56">
        <f t="shared" si="3"/>
        <v>0.88</v>
      </c>
      <c r="Q40" s="56">
        <f t="shared" si="4"/>
        <v>0.63</v>
      </c>
      <c r="R40" s="56">
        <f t="shared" si="5"/>
        <v>1.51</v>
      </c>
    </row>
    <row r="41" spans="1:18" x14ac:dyDescent="0.3">
      <c r="A41" s="49"/>
      <c r="B41" s="50" t="s">
        <v>47</v>
      </c>
      <c r="C41" s="51" t="s">
        <v>48</v>
      </c>
      <c r="D41" s="56">
        <f t="shared" si="0"/>
        <v>12</v>
      </c>
      <c r="E41" s="56">
        <f t="shared" si="1"/>
        <v>5</v>
      </c>
      <c r="F41" s="56">
        <f t="shared" si="2"/>
        <v>17</v>
      </c>
      <c r="G41" s="55">
        <v>11</v>
      </c>
      <c r="H41" s="55">
        <v>5</v>
      </c>
      <c r="I41" s="55">
        <v>16</v>
      </c>
      <c r="J41" s="55">
        <v>1</v>
      </c>
      <c r="K41" s="55"/>
      <c r="L41" s="55">
        <v>1</v>
      </c>
      <c r="M41" s="55">
        <v>0.75</v>
      </c>
      <c r="N41" s="55"/>
      <c r="O41" s="55">
        <v>0.75</v>
      </c>
      <c r="P41" s="56">
        <f t="shared" si="3"/>
        <v>11.75</v>
      </c>
      <c r="Q41" s="56">
        <f t="shared" si="4"/>
        <v>5</v>
      </c>
      <c r="R41" s="56">
        <f t="shared" si="5"/>
        <v>16.75</v>
      </c>
    </row>
    <row r="42" spans="1:18" x14ac:dyDescent="0.3">
      <c r="A42" s="49"/>
      <c r="B42" s="50" t="s">
        <v>45</v>
      </c>
      <c r="C42" s="51" t="s">
        <v>46</v>
      </c>
      <c r="D42" s="56">
        <f t="shared" si="0"/>
        <v>17</v>
      </c>
      <c r="E42" s="56">
        <f t="shared" si="1"/>
        <v>17</v>
      </c>
      <c r="F42" s="56">
        <f t="shared" si="2"/>
        <v>34</v>
      </c>
      <c r="G42" s="55">
        <v>14</v>
      </c>
      <c r="H42" s="55">
        <v>17</v>
      </c>
      <c r="I42" s="55">
        <v>31</v>
      </c>
      <c r="J42" s="55">
        <v>3</v>
      </c>
      <c r="K42" s="55"/>
      <c r="L42" s="55">
        <v>3</v>
      </c>
      <c r="M42" s="55">
        <v>1.38</v>
      </c>
      <c r="N42" s="55"/>
      <c r="O42" s="55">
        <v>1.38</v>
      </c>
      <c r="P42" s="56">
        <f t="shared" si="3"/>
        <v>15.379999999999999</v>
      </c>
      <c r="Q42" s="56">
        <f t="shared" si="4"/>
        <v>17</v>
      </c>
      <c r="R42" s="56">
        <f t="shared" si="5"/>
        <v>32.379999999999995</v>
      </c>
    </row>
    <row r="43" spans="1:18" x14ac:dyDescent="0.3">
      <c r="A43" s="49"/>
      <c r="B43" s="50" t="s">
        <v>43</v>
      </c>
      <c r="C43" s="51" t="s">
        <v>44</v>
      </c>
      <c r="D43" s="56">
        <f t="shared" si="0"/>
        <v>19</v>
      </c>
      <c r="E43" s="56">
        <f t="shared" si="1"/>
        <v>8</v>
      </c>
      <c r="F43" s="56">
        <f t="shared" si="2"/>
        <v>27</v>
      </c>
      <c r="G43" s="55">
        <v>18</v>
      </c>
      <c r="H43" s="55">
        <v>8</v>
      </c>
      <c r="I43" s="55">
        <v>26</v>
      </c>
      <c r="J43" s="55">
        <v>1</v>
      </c>
      <c r="K43" s="55"/>
      <c r="L43" s="55">
        <v>1</v>
      </c>
      <c r="M43" s="55">
        <v>0.38</v>
      </c>
      <c r="N43" s="55"/>
      <c r="O43" s="55">
        <v>0.38</v>
      </c>
      <c r="P43" s="56">
        <f t="shared" si="3"/>
        <v>18.38</v>
      </c>
      <c r="Q43" s="56">
        <f t="shared" si="4"/>
        <v>8</v>
      </c>
      <c r="R43" s="56">
        <f t="shared" si="5"/>
        <v>26.38</v>
      </c>
    </row>
    <row r="44" spans="1:18" x14ac:dyDescent="0.3">
      <c r="A44" s="49"/>
      <c r="B44" s="50" t="s">
        <v>20</v>
      </c>
      <c r="C44" s="51" t="s">
        <v>158</v>
      </c>
      <c r="D44" s="56">
        <f t="shared" si="0"/>
        <v>9</v>
      </c>
      <c r="E44" s="56">
        <f t="shared" si="1"/>
        <v>11</v>
      </c>
      <c r="F44" s="56">
        <f t="shared" si="2"/>
        <v>20</v>
      </c>
      <c r="G44" s="55">
        <v>8</v>
      </c>
      <c r="H44" s="55">
        <v>11</v>
      </c>
      <c r="I44" s="55">
        <v>19</v>
      </c>
      <c r="J44" s="55">
        <v>1</v>
      </c>
      <c r="K44" s="55"/>
      <c r="L44" s="55">
        <v>1</v>
      </c>
      <c r="M44" s="55">
        <v>0.75</v>
      </c>
      <c r="N44" s="55"/>
      <c r="O44" s="55">
        <v>0.75</v>
      </c>
      <c r="P44" s="56">
        <f t="shared" si="3"/>
        <v>8.75</v>
      </c>
      <c r="Q44" s="56">
        <f t="shared" si="4"/>
        <v>11</v>
      </c>
      <c r="R44" s="56">
        <f t="shared" si="5"/>
        <v>19.75</v>
      </c>
    </row>
    <row r="45" spans="1:18" x14ac:dyDescent="0.3">
      <c r="A45" s="49"/>
      <c r="B45" s="50" t="s">
        <v>17</v>
      </c>
      <c r="C45" s="51" t="s">
        <v>18</v>
      </c>
      <c r="D45" s="56">
        <f t="shared" si="0"/>
        <v>51</v>
      </c>
      <c r="E45" s="56">
        <f t="shared" si="1"/>
        <v>29</v>
      </c>
      <c r="F45" s="56">
        <f t="shared" si="2"/>
        <v>80</v>
      </c>
      <c r="G45" s="55">
        <v>38</v>
      </c>
      <c r="H45" s="55">
        <v>22</v>
      </c>
      <c r="I45" s="55">
        <v>60</v>
      </c>
      <c r="J45" s="55">
        <v>13</v>
      </c>
      <c r="K45" s="55">
        <v>7</v>
      </c>
      <c r="L45" s="55">
        <v>20</v>
      </c>
      <c r="M45" s="55">
        <v>7.88</v>
      </c>
      <c r="N45" s="55">
        <v>4.5</v>
      </c>
      <c r="O45" s="55">
        <v>12.379999999999999</v>
      </c>
      <c r="P45" s="56">
        <f t="shared" si="3"/>
        <v>45.88</v>
      </c>
      <c r="Q45" s="56">
        <f t="shared" si="4"/>
        <v>26.5</v>
      </c>
      <c r="R45" s="56">
        <f t="shared" si="5"/>
        <v>72.38</v>
      </c>
    </row>
    <row r="46" spans="1:18" x14ac:dyDescent="0.3">
      <c r="A46" s="49"/>
      <c r="B46" s="47" t="s">
        <v>142</v>
      </c>
      <c r="C46" s="48"/>
      <c r="D46" s="55">
        <f t="shared" si="0"/>
        <v>34</v>
      </c>
      <c r="E46" s="55">
        <f t="shared" si="1"/>
        <v>32</v>
      </c>
      <c r="F46" s="55">
        <f t="shared" si="2"/>
        <v>66</v>
      </c>
      <c r="G46" s="55">
        <v>16</v>
      </c>
      <c r="H46" s="55">
        <v>22</v>
      </c>
      <c r="I46" s="55">
        <v>38</v>
      </c>
      <c r="J46" s="55">
        <v>18</v>
      </c>
      <c r="K46" s="55">
        <v>10</v>
      </c>
      <c r="L46" s="55">
        <v>28</v>
      </c>
      <c r="M46" s="55">
        <v>14.550000000000006</v>
      </c>
      <c r="N46" s="55">
        <v>7.89</v>
      </c>
      <c r="O46" s="55">
        <v>22.440000000000005</v>
      </c>
      <c r="P46" s="55">
        <f t="shared" si="3"/>
        <v>30.550000000000004</v>
      </c>
      <c r="Q46" s="55">
        <f t="shared" si="4"/>
        <v>29.89</v>
      </c>
      <c r="R46" s="55">
        <f t="shared" si="5"/>
        <v>60.440000000000005</v>
      </c>
    </row>
    <row r="47" spans="1:18" x14ac:dyDescent="0.3">
      <c r="A47" s="49"/>
      <c r="B47" s="50" t="s">
        <v>101</v>
      </c>
      <c r="C47" s="51" t="s">
        <v>164</v>
      </c>
      <c r="D47" s="56">
        <f t="shared" si="0"/>
        <v>3</v>
      </c>
      <c r="E47" s="56">
        <f t="shared" si="1"/>
        <v>5</v>
      </c>
      <c r="F47" s="56">
        <f t="shared" si="2"/>
        <v>8</v>
      </c>
      <c r="G47" s="55">
        <v>1</v>
      </c>
      <c r="H47" s="55">
        <v>3</v>
      </c>
      <c r="I47" s="55">
        <v>4</v>
      </c>
      <c r="J47" s="55">
        <v>2</v>
      </c>
      <c r="K47" s="55">
        <v>2</v>
      </c>
      <c r="L47" s="55">
        <v>4</v>
      </c>
      <c r="M47" s="55">
        <v>1.5</v>
      </c>
      <c r="N47" s="55">
        <v>1.5</v>
      </c>
      <c r="O47" s="55">
        <v>3</v>
      </c>
      <c r="P47" s="56">
        <f t="shared" si="3"/>
        <v>2.5</v>
      </c>
      <c r="Q47" s="56">
        <f t="shared" si="4"/>
        <v>4.5</v>
      </c>
      <c r="R47" s="56">
        <f t="shared" si="5"/>
        <v>7</v>
      </c>
    </row>
    <row r="48" spans="1:18" x14ac:dyDescent="0.3">
      <c r="A48" s="49"/>
      <c r="B48" s="50" t="s">
        <v>102</v>
      </c>
      <c r="C48" s="51" t="s">
        <v>165</v>
      </c>
      <c r="D48" s="56">
        <f t="shared" si="0"/>
        <v>9</v>
      </c>
      <c r="E48" s="56">
        <f t="shared" si="1"/>
        <v>16</v>
      </c>
      <c r="F48" s="56">
        <f t="shared" si="2"/>
        <v>25</v>
      </c>
      <c r="G48" s="55">
        <v>5</v>
      </c>
      <c r="H48" s="55">
        <v>12</v>
      </c>
      <c r="I48" s="55">
        <v>17</v>
      </c>
      <c r="J48" s="55">
        <v>4</v>
      </c>
      <c r="K48" s="55">
        <v>4</v>
      </c>
      <c r="L48" s="55">
        <v>8</v>
      </c>
      <c r="M48" s="55">
        <v>3.13</v>
      </c>
      <c r="N48" s="55">
        <v>3.13</v>
      </c>
      <c r="O48" s="55">
        <v>6.26</v>
      </c>
      <c r="P48" s="56">
        <f t="shared" si="3"/>
        <v>8.129999999999999</v>
      </c>
      <c r="Q48" s="56">
        <f t="shared" si="4"/>
        <v>15.129999999999999</v>
      </c>
      <c r="R48" s="56">
        <f t="shared" si="5"/>
        <v>23.259999999999998</v>
      </c>
    </row>
    <row r="49" spans="1:18" x14ac:dyDescent="0.3">
      <c r="A49" s="44"/>
      <c r="B49" s="50" t="s">
        <v>103</v>
      </c>
      <c r="C49" s="51" t="s">
        <v>104</v>
      </c>
      <c r="D49" s="56">
        <f t="shared" si="0"/>
        <v>22</v>
      </c>
      <c r="E49" s="56">
        <f t="shared" si="1"/>
        <v>11</v>
      </c>
      <c r="F49" s="56">
        <f t="shared" si="2"/>
        <v>33</v>
      </c>
      <c r="G49" s="55">
        <v>10</v>
      </c>
      <c r="H49" s="55">
        <v>7</v>
      </c>
      <c r="I49" s="55">
        <v>17</v>
      </c>
      <c r="J49" s="55">
        <v>12</v>
      </c>
      <c r="K49" s="55">
        <v>4</v>
      </c>
      <c r="L49" s="55">
        <v>16</v>
      </c>
      <c r="M49" s="55">
        <v>9.9200000000000017</v>
      </c>
      <c r="N49" s="55">
        <v>3.26</v>
      </c>
      <c r="O49" s="55">
        <v>13.180000000000003</v>
      </c>
      <c r="P49" s="56">
        <f t="shared" si="3"/>
        <v>19.920000000000002</v>
      </c>
      <c r="Q49" s="56">
        <f t="shared" si="4"/>
        <v>10.26</v>
      </c>
      <c r="R49" s="56">
        <f t="shared" si="5"/>
        <v>30.18</v>
      </c>
    </row>
    <row r="50" spans="1:18" x14ac:dyDescent="0.3">
      <c r="A50" s="46">
        <v>9</v>
      </c>
      <c r="B50" s="47" t="s">
        <v>36</v>
      </c>
      <c r="C50" s="48"/>
      <c r="D50" s="55">
        <f t="shared" si="0"/>
        <v>124</v>
      </c>
      <c r="E50" s="55">
        <f t="shared" si="1"/>
        <v>48</v>
      </c>
      <c r="F50" s="55">
        <f t="shared" si="2"/>
        <v>172</v>
      </c>
      <c r="G50" s="55">
        <v>110</v>
      </c>
      <c r="H50" s="55">
        <v>43</v>
      </c>
      <c r="I50" s="55">
        <v>153</v>
      </c>
      <c r="J50" s="55">
        <v>14</v>
      </c>
      <c r="K50" s="55">
        <v>5</v>
      </c>
      <c r="L50" s="55">
        <v>19</v>
      </c>
      <c r="M50" s="55">
        <v>10.14</v>
      </c>
      <c r="N50" s="55">
        <v>3.75</v>
      </c>
      <c r="O50" s="55">
        <v>13.889999999999999</v>
      </c>
      <c r="P50" s="55">
        <f t="shared" si="3"/>
        <v>120.14</v>
      </c>
      <c r="Q50" s="55">
        <f t="shared" si="4"/>
        <v>46.75</v>
      </c>
      <c r="R50" s="55">
        <f t="shared" si="5"/>
        <v>166.89</v>
      </c>
    </row>
    <row r="51" spans="1:18" x14ac:dyDescent="0.3">
      <c r="A51" s="49"/>
      <c r="B51" s="50" t="s">
        <v>53</v>
      </c>
      <c r="C51" s="51" t="s">
        <v>160</v>
      </c>
      <c r="D51" s="56">
        <f t="shared" si="0"/>
        <v>10</v>
      </c>
      <c r="E51" s="56">
        <f t="shared" si="1"/>
        <v>2</v>
      </c>
      <c r="F51" s="56">
        <f t="shared" si="2"/>
        <v>12</v>
      </c>
      <c r="G51" s="55">
        <v>9</v>
      </c>
      <c r="H51" s="55">
        <v>2</v>
      </c>
      <c r="I51" s="55">
        <v>11</v>
      </c>
      <c r="J51" s="55">
        <v>1</v>
      </c>
      <c r="K51" s="55"/>
      <c r="L51" s="55">
        <v>1</v>
      </c>
      <c r="M51" s="55">
        <v>0.75</v>
      </c>
      <c r="N51" s="55"/>
      <c r="O51" s="55">
        <v>0.75</v>
      </c>
      <c r="P51" s="56">
        <f t="shared" si="3"/>
        <v>9.75</v>
      </c>
      <c r="Q51" s="56">
        <f t="shared" si="4"/>
        <v>2</v>
      </c>
      <c r="R51" s="56">
        <f t="shared" si="5"/>
        <v>11.75</v>
      </c>
    </row>
    <row r="52" spans="1:18" x14ac:dyDescent="0.3">
      <c r="A52" s="49"/>
      <c r="B52" s="50" t="s">
        <v>16</v>
      </c>
      <c r="C52" s="51" t="s">
        <v>156</v>
      </c>
      <c r="D52" s="56">
        <f t="shared" si="0"/>
        <v>90</v>
      </c>
      <c r="E52" s="56">
        <f t="shared" si="1"/>
        <v>33</v>
      </c>
      <c r="F52" s="56">
        <f t="shared" si="2"/>
        <v>123</v>
      </c>
      <c r="G52" s="55">
        <v>85</v>
      </c>
      <c r="H52" s="55">
        <v>33</v>
      </c>
      <c r="I52" s="55">
        <v>118</v>
      </c>
      <c r="J52" s="55">
        <v>5</v>
      </c>
      <c r="K52" s="55"/>
      <c r="L52" s="55">
        <v>5</v>
      </c>
      <c r="M52" s="55">
        <v>3.76</v>
      </c>
      <c r="N52" s="55"/>
      <c r="O52" s="55">
        <v>3.76</v>
      </c>
      <c r="P52" s="56">
        <f t="shared" si="3"/>
        <v>88.76</v>
      </c>
      <c r="Q52" s="56">
        <f t="shared" si="4"/>
        <v>33</v>
      </c>
      <c r="R52" s="56">
        <f t="shared" si="5"/>
        <v>121.76</v>
      </c>
    </row>
    <row r="53" spans="1:18" x14ac:dyDescent="0.3">
      <c r="A53" s="49"/>
      <c r="B53" s="50" t="s">
        <v>17</v>
      </c>
      <c r="C53" s="51" t="s">
        <v>18</v>
      </c>
      <c r="D53" s="56">
        <f t="shared" si="0"/>
        <v>24</v>
      </c>
      <c r="E53" s="56">
        <f t="shared" si="1"/>
        <v>13</v>
      </c>
      <c r="F53" s="56">
        <f t="shared" si="2"/>
        <v>37</v>
      </c>
      <c r="G53" s="55">
        <v>16</v>
      </c>
      <c r="H53" s="55">
        <v>8</v>
      </c>
      <c r="I53" s="55">
        <v>24</v>
      </c>
      <c r="J53" s="55">
        <v>8</v>
      </c>
      <c r="K53" s="55">
        <v>5</v>
      </c>
      <c r="L53" s="55">
        <v>13</v>
      </c>
      <c r="M53" s="55">
        <v>5.63</v>
      </c>
      <c r="N53" s="55">
        <v>3.75</v>
      </c>
      <c r="O53" s="55">
        <v>9.379999999999999</v>
      </c>
      <c r="P53" s="56">
        <f t="shared" si="3"/>
        <v>21.63</v>
      </c>
      <c r="Q53" s="56">
        <f t="shared" si="4"/>
        <v>11.75</v>
      </c>
      <c r="R53" s="56">
        <f t="shared" si="5"/>
        <v>33.379999999999995</v>
      </c>
    </row>
    <row r="54" spans="1:18" x14ac:dyDescent="0.3">
      <c r="A54" s="43" t="s">
        <v>202</v>
      </c>
      <c r="B54" s="44"/>
      <c r="C54" s="45"/>
      <c r="D54" s="54">
        <f t="shared" si="0"/>
        <v>68</v>
      </c>
      <c r="E54" s="54">
        <f t="shared" si="1"/>
        <v>47</v>
      </c>
      <c r="F54" s="54">
        <f t="shared" si="2"/>
        <v>115</v>
      </c>
      <c r="G54" s="54">
        <v>33</v>
      </c>
      <c r="H54" s="54">
        <v>26</v>
      </c>
      <c r="I54" s="54">
        <v>59</v>
      </c>
      <c r="J54" s="54">
        <v>35</v>
      </c>
      <c r="K54" s="54">
        <v>21</v>
      </c>
      <c r="L54" s="54">
        <v>56</v>
      </c>
      <c r="M54" s="54">
        <v>21.790000000000003</v>
      </c>
      <c r="N54" s="54">
        <v>12.770000000000003</v>
      </c>
      <c r="O54" s="54">
        <v>34.56</v>
      </c>
      <c r="P54" s="54">
        <f t="shared" si="3"/>
        <v>54.790000000000006</v>
      </c>
      <c r="Q54" s="54">
        <f t="shared" si="4"/>
        <v>38.770000000000003</v>
      </c>
      <c r="R54" s="54">
        <f t="shared" si="5"/>
        <v>93.56</v>
      </c>
    </row>
    <row r="55" spans="1:18" x14ac:dyDescent="0.3">
      <c r="A55" s="46">
        <v>6</v>
      </c>
      <c r="B55" s="47" t="s">
        <v>54</v>
      </c>
      <c r="C55" s="48"/>
      <c r="D55" s="55">
        <f t="shared" si="0"/>
        <v>6</v>
      </c>
      <c r="E55" s="55">
        <f t="shared" si="1"/>
        <v>1</v>
      </c>
      <c r="F55" s="55">
        <f t="shared" si="2"/>
        <v>7</v>
      </c>
      <c r="G55" s="55">
        <v>5</v>
      </c>
      <c r="H55" s="55"/>
      <c r="I55" s="55">
        <v>5</v>
      </c>
      <c r="J55" s="55">
        <v>1</v>
      </c>
      <c r="K55" s="55">
        <v>1</v>
      </c>
      <c r="L55" s="55">
        <v>2</v>
      </c>
      <c r="M55" s="55">
        <v>0.75</v>
      </c>
      <c r="N55" s="55">
        <v>0.75</v>
      </c>
      <c r="O55" s="55">
        <v>1.5</v>
      </c>
      <c r="P55" s="55">
        <f t="shared" si="3"/>
        <v>5.75</v>
      </c>
      <c r="Q55" s="55">
        <f t="shared" si="4"/>
        <v>0.75</v>
      </c>
      <c r="R55" s="55">
        <f t="shared" si="5"/>
        <v>6.5</v>
      </c>
    </row>
    <row r="56" spans="1:18" x14ac:dyDescent="0.3">
      <c r="A56" s="44"/>
      <c r="B56" s="50" t="s">
        <v>57</v>
      </c>
      <c r="C56" s="51" t="s">
        <v>58</v>
      </c>
      <c r="D56" s="56">
        <f t="shared" si="0"/>
        <v>6</v>
      </c>
      <c r="E56" s="56">
        <f t="shared" si="1"/>
        <v>1</v>
      </c>
      <c r="F56" s="56">
        <f t="shared" si="2"/>
        <v>7</v>
      </c>
      <c r="G56" s="55">
        <v>5</v>
      </c>
      <c r="H56" s="55"/>
      <c r="I56" s="55">
        <v>5</v>
      </c>
      <c r="J56" s="55">
        <v>1</v>
      </c>
      <c r="K56" s="55">
        <v>1</v>
      </c>
      <c r="L56" s="55">
        <v>2</v>
      </c>
      <c r="M56" s="55">
        <v>0.75</v>
      </c>
      <c r="N56" s="55">
        <v>0.75</v>
      </c>
      <c r="O56" s="55">
        <v>1.5</v>
      </c>
      <c r="P56" s="56">
        <f t="shared" si="3"/>
        <v>5.75</v>
      </c>
      <c r="Q56" s="56">
        <f t="shared" si="4"/>
        <v>0.75</v>
      </c>
      <c r="R56" s="56">
        <f t="shared" si="5"/>
        <v>6.5</v>
      </c>
    </row>
    <row r="57" spans="1:18" x14ac:dyDescent="0.3">
      <c r="A57" s="46">
        <v>7</v>
      </c>
      <c r="B57" s="47" t="s">
        <v>115</v>
      </c>
      <c r="C57" s="48"/>
      <c r="D57" s="55">
        <f t="shared" si="0"/>
        <v>60</v>
      </c>
      <c r="E57" s="55">
        <f t="shared" si="1"/>
        <v>46</v>
      </c>
      <c r="F57" s="55">
        <f t="shared" si="2"/>
        <v>106</v>
      </c>
      <c r="G57" s="55">
        <v>28</v>
      </c>
      <c r="H57" s="55">
        <v>26</v>
      </c>
      <c r="I57" s="55">
        <v>54</v>
      </c>
      <c r="J57" s="55">
        <v>32</v>
      </c>
      <c r="K57" s="55">
        <v>20</v>
      </c>
      <c r="L57" s="55">
        <v>52</v>
      </c>
      <c r="M57" s="55">
        <v>19.540000000000003</v>
      </c>
      <c r="N57" s="55">
        <v>12.020000000000001</v>
      </c>
      <c r="O57" s="55">
        <v>31.560000000000002</v>
      </c>
      <c r="P57" s="55">
        <f t="shared" si="3"/>
        <v>47.540000000000006</v>
      </c>
      <c r="Q57" s="55">
        <f t="shared" si="4"/>
        <v>38.020000000000003</v>
      </c>
      <c r="R57" s="55">
        <f t="shared" si="5"/>
        <v>85.56</v>
      </c>
    </row>
    <row r="58" spans="1:18" x14ac:dyDescent="0.3">
      <c r="A58" s="49"/>
      <c r="B58" s="50" t="s">
        <v>59</v>
      </c>
      <c r="C58" s="51" t="s">
        <v>167</v>
      </c>
      <c r="D58" s="56">
        <f t="shared" si="0"/>
        <v>51</v>
      </c>
      <c r="E58" s="56">
        <f t="shared" si="1"/>
        <v>28</v>
      </c>
      <c r="F58" s="56">
        <f t="shared" si="2"/>
        <v>79</v>
      </c>
      <c r="G58" s="55">
        <v>24</v>
      </c>
      <c r="H58" s="55">
        <v>18</v>
      </c>
      <c r="I58" s="55">
        <v>42</v>
      </c>
      <c r="J58" s="55">
        <v>27</v>
      </c>
      <c r="K58" s="55">
        <v>10</v>
      </c>
      <c r="L58" s="55">
        <v>37</v>
      </c>
      <c r="M58" s="55">
        <v>17.290000000000003</v>
      </c>
      <c r="N58" s="55">
        <v>7.5</v>
      </c>
      <c r="O58" s="55">
        <v>24.790000000000003</v>
      </c>
      <c r="P58" s="56">
        <f t="shared" si="3"/>
        <v>41.290000000000006</v>
      </c>
      <c r="Q58" s="56">
        <f t="shared" si="4"/>
        <v>25.5</v>
      </c>
      <c r="R58" s="56">
        <f t="shared" si="5"/>
        <v>66.790000000000006</v>
      </c>
    </row>
    <row r="59" spans="1:18" x14ac:dyDescent="0.3">
      <c r="A59" s="49"/>
      <c r="B59" s="50" t="s">
        <v>60</v>
      </c>
      <c r="C59" s="51" t="s">
        <v>61</v>
      </c>
      <c r="D59" s="56">
        <f t="shared" si="0"/>
        <v>6</v>
      </c>
      <c r="E59" s="56">
        <f t="shared" si="1"/>
        <v>13</v>
      </c>
      <c r="F59" s="56">
        <f t="shared" si="2"/>
        <v>19</v>
      </c>
      <c r="G59" s="55">
        <v>2</v>
      </c>
      <c r="H59" s="55">
        <v>6</v>
      </c>
      <c r="I59" s="55">
        <v>8</v>
      </c>
      <c r="J59" s="55">
        <v>4</v>
      </c>
      <c r="K59" s="55">
        <v>7</v>
      </c>
      <c r="L59" s="55">
        <v>11</v>
      </c>
      <c r="M59" s="55">
        <v>2.25</v>
      </c>
      <c r="N59" s="55">
        <v>2.27</v>
      </c>
      <c r="O59" s="55">
        <v>4.5199999999999996</v>
      </c>
      <c r="P59" s="56">
        <f t="shared" si="3"/>
        <v>4.25</v>
      </c>
      <c r="Q59" s="56">
        <f t="shared" si="4"/>
        <v>8.27</v>
      </c>
      <c r="R59" s="56">
        <f t="shared" si="5"/>
        <v>12.52</v>
      </c>
    </row>
    <row r="60" spans="1:18" x14ac:dyDescent="0.3">
      <c r="A60" s="44"/>
      <c r="B60" s="50" t="s">
        <v>62</v>
      </c>
      <c r="C60" s="51" t="s">
        <v>168</v>
      </c>
      <c r="D60" s="56">
        <f t="shared" si="0"/>
        <v>3</v>
      </c>
      <c r="E60" s="56">
        <f t="shared" si="1"/>
        <v>5</v>
      </c>
      <c r="F60" s="56">
        <f t="shared" si="2"/>
        <v>8</v>
      </c>
      <c r="G60" s="55">
        <v>2</v>
      </c>
      <c r="H60" s="55">
        <v>2</v>
      </c>
      <c r="I60" s="55">
        <v>4</v>
      </c>
      <c r="J60" s="55">
        <v>1</v>
      </c>
      <c r="K60" s="55">
        <v>3</v>
      </c>
      <c r="L60" s="55">
        <v>4</v>
      </c>
      <c r="M60" s="55">
        <v>0</v>
      </c>
      <c r="N60" s="55">
        <v>2.25</v>
      </c>
      <c r="O60" s="55">
        <v>2.25</v>
      </c>
      <c r="P60" s="56">
        <f t="shared" si="3"/>
        <v>2</v>
      </c>
      <c r="Q60" s="56">
        <f t="shared" si="4"/>
        <v>4.25</v>
      </c>
      <c r="R60" s="56">
        <f t="shared" si="5"/>
        <v>6.25</v>
      </c>
    </row>
    <row r="61" spans="1:18" x14ac:dyDescent="0.3">
      <c r="A61" s="46">
        <v>8</v>
      </c>
      <c r="B61" s="47" t="s">
        <v>143</v>
      </c>
      <c r="C61" s="48"/>
      <c r="D61" s="55">
        <f t="shared" si="0"/>
        <v>2</v>
      </c>
      <c r="E61" s="55">
        <f t="shared" si="1"/>
        <v>0</v>
      </c>
      <c r="F61" s="55">
        <f t="shared" si="2"/>
        <v>2</v>
      </c>
      <c r="G61" s="55"/>
      <c r="H61" s="55"/>
      <c r="I61" s="55"/>
      <c r="J61" s="55">
        <v>2</v>
      </c>
      <c r="K61" s="55"/>
      <c r="L61" s="55">
        <v>2</v>
      </c>
      <c r="M61" s="55">
        <v>1.5</v>
      </c>
      <c r="N61" s="55"/>
      <c r="O61" s="55">
        <v>1.5</v>
      </c>
      <c r="P61" s="55">
        <f t="shared" si="3"/>
        <v>1.5</v>
      </c>
      <c r="Q61" s="55">
        <f t="shared" si="4"/>
        <v>0</v>
      </c>
      <c r="R61" s="55">
        <f t="shared" si="5"/>
        <v>1.5</v>
      </c>
    </row>
    <row r="62" spans="1:18" x14ac:dyDescent="0.3">
      <c r="A62" s="49"/>
      <c r="B62" s="50" t="s">
        <v>99</v>
      </c>
      <c r="C62" s="51" t="s">
        <v>100</v>
      </c>
      <c r="D62" s="56">
        <f t="shared" si="0"/>
        <v>2</v>
      </c>
      <c r="E62" s="56">
        <f t="shared" si="1"/>
        <v>0</v>
      </c>
      <c r="F62" s="56">
        <f t="shared" si="2"/>
        <v>2</v>
      </c>
      <c r="G62" s="55"/>
      <c r="H62" s="55"/>
      <c r="I62" s="55"/>
      <c r="J62" s="55">
        <v>2</v>
      </c>
      <c r="K62" s="55"/>
      <c r="L62" s="55">
        <v>2</v>
      </c>
      <c r="M62" s="55">
        <v>1.5</v>
      </c>
      <c r="N62" s="55"/>
      <c r="O62" s="55">
        <v>1.5</v>
      </c>
      <c r="P62" s="56">
        <f t="shared" si="3"/>
        <v>1.5</v>
      </c>
      <c r="Q62" s="56">
        <f t="shared" si="4"/>
        <v>0</v>
      </c>
      <c r="R62" s="56">
        <f t="shared" si="5"/>
        <v>1.5</v>
      </c>
    </row>
    <row r="63" spans="1:18" x14ac:dyDescent="0.3">
      <c r="A63" s="43" t="s">
        <v>126</v>
      </c>
      <c r="B63" s="44"/>
      <c r="C63" s="45"/>
      <c r="D63" s="54">
        <f t="shared" si="0"/>
        <v>315</v>
      </c>
      <c r="E63" s="54">
        <f t="shared" si="1"/>
        <v>174</v>
      </c>
      <c r="F63" s="54">
        <f t="shared" si="2"/>
        <v>489</v>
      </c>
      <c r="G63" s="54">
        <v>296</v>
      </c>
      <c r="H63" s="54">
        <v>160</v>
      </c>
      <c r="I63" s="54">
        <v>456</v>
      </c>
      <c r="J63" s="54">
        <v>19</v>
      </c>
      <c r="K63" s="54">
        <v>14</v>
      </c>
      <c r="L63" s="54">
        <v>33</v>
      </c>
      <c r="M63" s="54">
        <v>12.310000000000004</v>
      </c>
      <c r="N63" s="54">
        <v>10.410000000000002</v>
      </c>
      <c r="O63" s="54">
        <v>22.72</v>
      </c>
      <c r="P63" s="54">
        <f t="shared" si="3"/>
        <v>308.31</v>
      </c>
      <c r="Q63" s="54">
        <f t="shared" si="4"/>
        <v>170.41</v>
      </c>
      <c r="R63" s="54">
        <f t="shared" si="5"/>
        <v>478.72</v>
      </c>
    </row>
    <row r="64" spans="1:18" x14ac:dyDescent="0.3">
      <c r="A64" s="46">
        <v>7</v>
      </c>
      <c r="B64" s="47" t="s">
        <v>115</v>
      </c>
      <c r="C64" s="48"/>
      <c r="D64" s="55">
        <f t="shared" si="0"/>
        <v>18</v>
      </c>
      <c r="E64" s="55">
        <f t="shared" si="1"/>
        <v>13</v>
      </c>
      <c r="F64" s="55">
        <f t="shared" si="2"/>
        <v>31</v>
      </c>
      <c r="G64" s="55">
        <v>11</v>
      </c>
      <c r="H64" s="55">
        <v>5</v>
      </c>
      <c r="I64" s="55">
        <v>16</v>
      </c>
      <c r="J64" s="55">
        <v>7</v>
      </c>
      <c r="K64" s="55">
        <v>8</v>
      </c>
      <c r="L64" s="55">
        <v>15</v>
      </c>
      <c r="M64" s="55">
        <v>5.14</v>
      </c>
      <c r="N64" s="55">
        <v>6.52</v>
      </c>
      <c r="O64" s="55">
        <v>11.659999999999998</v>
      </c>
      <c r="P64" s="55">
        <f t="shared" si="3"/>
        <v>16.14</v>
      </c>
      <c r="Q64" s="55">
        <f t="shared" si="4"/>
        <v>11.52</v>
      </c>
      <c r="R64" s="55">
        <f t="shared" si="5"/>
        <v>27.66</v>
      </c>
    </row>
    <row r="65" spans="1:18" x14ac:dyDescent="0.3">
      <c r="A65" s="49"/>
      <c r="B65" s="50" t="s">
        <v>64</v>
      </c>
      <c r="C65" s="51" t="s">
        <v>65</v>
      </c>
      <c r="D65" s="56">
        <f t="shared" si="0"/>
        <v>10</v>
      </c>
      <c r="E65" s="56">
        <f t="shared" si="1"/>
        <v>3</v>
      </c>
      <c r="F65" s="56">
        <f t="shared" si="2"/>
        <v>13</v>
      </c>
      <c r="G65" s="55">
        <v>7</v>
      </c>
      <c r="H65" s="55">
        <v>1</v>
      </c>
      <c r="I65" s="55">
        <v>8</v>
      </c>
      <c r="J65" s="55">
        <v>3</v>
      </c>
      <c r="K65" s="55">
        <v>2</v>
      </c>
      <c r="L65" s="55">
        <v>5</v>
      </c>
      <c r="M65" s="55">
        <v>1.88</v>
      </c>
      <c r="N65" s="55">
        <v>1.63</v>
      </c>
      <c r="O65" s="55">
        <v>3.51</v>
      </c>
      <c r="P65" s="56">
        <f t="shared" si="3"/>
        <v>8.879999999999999</v>
      </c>
      <c r="Q65" s="56">
        <f t="shared" si="4"/>
        <v>2.63</v>
      </c>
      <c r="R65" s="56">
        <f t="shared" si="5"/>
        <v>11.509999999999998</v>
      </c>
    </row>
    <row r="66" spans="1:18" x14ac:dyDescent="0.3">
      <c r="A66" s="44"/>
      <c r="B66" s="50" t="s">
        <v>127</v>
      </c>
      <c r="C66" s="51" t="s">
        <v>128</v>
      </c>
      <c r="D66" s="56">
        <f t="shared" si="0"/>
        <v>8</v>
      </c>
      <c r="E66" s="56">
        <f t="shared" si="1"/>
        <v>10</v>
      </c>
      <c r="F66" s="56">
        <f t="shared" si="2"/>
        <v>18</v>
      </c>
      <c r="G66" s="55">
        <v>4</v>
      </c>
      <c r="H66" s="55">
        <v>4</v>
      </c>
      <c r="I66" s="55">
        <v>8</v>
      </c>
      <c r="J66" s="55">
        <v>4</v>
      </c>
      <c r="K66" s="55">
        <v>6</v>
      </c>
      <c r="L66" s="55">
        <v>10</v>
      </c>
      <c r="M66" s="55">
        <v>3.26</v>
      </c>
      <c r="N66" s="55">
        <v>4.8899999999999997</v>
      </c>
      <c r="O66" s="55">
        <v>8.1499999999999986</v>
      </c>
      <c r="P66" s="56">
        <f t="shared" si="3"/>
        <v>7.26</v>
      </c>
      <c r="Q66" s="56">
        <f t="shared" si="4"/>
        <v>8.89</v>
      </c>
      <c r="R66" s="56">
        <f t="shared" si="5"/>
        <v>16.149999999999999</v>
      </c>
    </row>
    <row r="67" spans="1:18" x14ac:dyDescent="0.3">
      <c r="A67" s="46">
        <v>11</v>
      </c>
      <c r="B67" s="47" t="s">
        <v>63</v>
      </c>
      <c r="C67" s="48"/>
      <c r="D67" s="55">
        <f t="shared" si="0"/>
        <v>297</v>
      </c>
      <c r="E67" s="55">
        <f t="shared" si="1"/>
        <v>161</v>
      </c>
      <c r="F67" s="55">
        <f t="shared" si="2"/>
        <v>458</v>
      </c>
      <c r="G67" s="55">
        <v>285</v>
      </c>
      <c r="H67" s="55">
        <v>155</v>
      </c>
      <c r="I67" s="55">
        <v>440</v>
      </c>
      <c r="J67" s="55">
        <v>12</v>
      </c>
      <c r="K67" s="55">
        <v>6</v>
      </c>
      <c r="L67" s="55">
        <v>18</v>
      </c>
      <c r="M67" s="55">
        <v>7.17</v>
      </c>
      <c r="N67" s="55">
        <v>3.8899999999999997</v>
      </c>
      <c r="O67" s="55">
        <v>11.060000000000002</v>
      </c>
      <c r="P67" s="55">
        <f t="shared" si="3"/>
        <v>292.17</v>
      </c>
      <c r="Q67" s="55">
        <f t="shared" si="4"/>
        <v>158.88999999999999</v>
      </c>
      <c r="R67" s="55">
        <f t="shared" si="5"/>
        <v>451.06</v>
      </c>
    </row>
    <row r="68" spans="1:18" x14ac:dyDescent="0.3">
      <c r="A68" s="49"/>
      <c r="B68" s="50" t="s">
        <v>64</v>
      </c>
      <c r="C68" s="51" t="s">
        <v>65</v>
      </c>
      <c r="D68" s="56">
        <f t="shared" si="0"/>
        <v>297</v>
      </c>
      <c r="E68" s="56">
        <f t="shared" si="1"/>
        <v>161</v>
      </c>
      <c r="F68" s="56">
        <f t="shared" si="2"/>
        <v>458</v>
      </c>
      <c r="G68" s="55">
        <v>285</v>
      </c>
      <c r="H68" s="55">
        <v>155</v>
      </c>
      <c r="I68" s="55">
        <v>440</v>
      </c>
      <c r="J68" s="55">
        <v>12</v>
      </c>
      <c r="K68" s="55">
        <v>6</v>
      </c>
      <c r="L68" s="55">
        <v>18</v>
      </c>
      <c r="M68" s="55">
        <v>7.17</v>
      </c>
      <c r="N68" s="55">
        <v>3.8899999999999997</v>
      </c>
      <c r="O68" s="55">
        <v>11.060000000000002</v>
      </c>
      <c r="P68" s="56">
        <f t="shared" si="3"/>
        <v>292.17</v>
      </c>
      <c r="Q68" s="56">
        <f t="shared" si="4"/>
        <v>158.88999999999999</v>
      </c>
      <c r="R68" s="56">
        <f t="shared" si="5"/>
        <v>451.06</v>
      </c>
    </row>
    <row r="69" spans="1:18" x14ac:dyDescent="0.3">
      <c r="A69" s="43" t="s">
        <v>122</v>
      </c>
      <c r="B69" s="44"/>
      <c r="C69" s="45"/>
      <c r="D69" s="54">
        <f t="shared" si="0"/>
        <v>293</v>
      </c>
      <c r="E69" s="54">
        <f t="shared" si="1"/>
        <v>173</v>
      </c>
      <c r="F69" s="54">
        <f t="shared" si="2"/>
        <v>466</v>
      </c>
      <c r="G69" s="54">
        <v>99</v>
      </c>
      <c r="H69" s="54">
        <v>54</v>
      </c>
      <c r="I69" s="54">
        <v>153</v>
      </c>
      <c r="J69" s="54">
        <v>194</v>
      </c>
      <c r="K69" s="54">
        <v>119</v>
      </c>
      <c r="L69" s="54">
        <v>313</v>
      </c>
      <c r="M69" s="54">
        <v>70.140000000000015</v>
      </c>
      <c r="N69" s="54">
        <v>55.700000000000024</v>
      </c>
      <c r="O69" s="54">
        <v>125.83999999999999</v>
      </c>
      <c r="P69" s="54">
        <f t="shared" si="3"/>
        <v>169.14000000000001</v>
      </c>
      <c r="Q69" s="54">
        <f t="shared" si="4"/>
        <v>109.70000000000002</v>
      </c>
      <c r="R69" s="54">
        <f t="shared" si="5"/>
        <v>278.84000000000003</v>
      </c>
    </row>
    <row r="70" spans="1:18" x14ac:dyDescent="0.3">
      <c r="A70" s="46">
        <v>7</v>
      </c>
      <c r="B70" s="47" t="s">
        <v>115</v>
      </c>
      <c r="C70" s="48"/>
      <c r="D70" s="55">
        <f t="shared" si="0"/>
        <v>118</v>
      </c>
      <c r="E70" s="55">
        <f t="shared" si="1"/>
        <v>78</v>
      </c>
      <c r="F70" s="55">
        <f t="shared" si="2"/>
        <v>196</v>
      </c>
      <c r="G70" s="55">
        <v>60</v>
      </c>
      <c r="H70" s="55">
        <v>28</v>
      </c>
      <c r="I70" s="55">
        <v>88</v>
      </c>
      <c r="J70" s="55">
        <v>58</v>
      </c>
      <c r="K70" s="55">
        <v>50</v>
      </c>
      <c r="L70" s="55">
        <v>108</v>
      </c>
      <c r="M70" s="55">
        <v>30.169999999999998</v>
      </c>
      <c r="N70" s="55">
        <v>31.519999999999996</v>
      </c>
      <c r="O70" s="55">
        <v>61.69</v>
      </c>
      <c r="P70" s="55">
        <f t="shared" si="3"/>
        <v>90.17</v>
      </c>
      <c r="Q70" s="55">
        <f t="shared" si="4"/>
        <v>59.519999999999996</v>
      </c>
      <c r="R70" s="55">
        <f t="shared" si="5"/>
        <v>149.69</v>
      </c>
    </row>
    <row r="71" spans="1:18" x14ac:dyDescent="0.3">
      <c r="A71" s="49"/>
      <c r="B71" s="50" t="s">
        <v>69</v>
      </c>
      <c r="C71" s="51" t="s">
        <v>171</v>
      </c>
      <c r="D71" s="56">
        <f t="shared" si="0"/>
        <v>19</v>
      </c>
      <c r="E71" s="56">
        <f t="shared" si="1"/>
        <v>17</v>
      </c>
      <c r="F71" s="56">
        <f t="shared" si="2"/>
        <v>36</v>
      </c>
      <c r="G71" s="55">
        <v>13</v>
      </c>
      <c r="H71" s="55">
        <v>7</v>
      </c>
      <c r="I71" s="55">
        <v>20</v>
      </c>
      <c r="J71" s="55">
        <v>6</v>
      </c>
      <c r="K71" s="55">
        <v>10</v>
      </c>
      <c r="L71" s="55">
        <v>16</v>
      </c>
      <c r="M71" s="55">
        <v>3.76</v>
      </c>
      <c r="N71" s="55">
        <v>7.5</v>
      </c>
      <c r="O71" s="55">
        <v>11.26</v>
      </c>
      <c r="P71" s="56">
        <f t="shared" si="3"/>
        <v>16.759999999999998</v>
      </c>
      <c r="Q71" s="56">
        <f t="shared" si="4"/>
        <v>14.5</v>
      </c>
      <c r="R71" s="56">
        <f t="shared" si="5"/>
        <v>31.259999999999998</v>
      </c>
    </row>
    <row r="72" spans="1:18" x14ac:dyDescent="0.3">
      <c r="A72" s="49"/>
      <c r="B72" s="50" t="s">
        <v>105</v>
      </c>
      <c r="C72" s="51" t="s">
        <v>106</v>
      </c>
      <c r="D72" s="56">
        <f t="shared" si="0"/>
        <v>10</v>
      </c>
      <c r="E72" s="56">
        <f t="shared" si="1"/>
        <v>2</v>
      </c>
      <c r="F72" s="56">
        <f t="shared" si="2"/>
        <v>12</v>
      </c>
      <c r="G72" s="55">
        <v>6</v>
      </c>
      <c r="H72" s="55"/>
      <c r="I72" s="55">
        <v>6</v>
      </c>
      <c r="J72" s="55">
        <v>4</v>
      </c>
      <c r="K72" s="55">
        <v>2</v>
      </c>
      <c r="L72" s="55">
        <v>6</v>
      </c>
      <c r="M72" s="55">
        <v>2.63</v>
      </c>
      <c r="N72" s="55">
        <v>1.1299999999999999</v>
      </c>
      <c r="O72" s="55">
        <v>3.76</v>
      </c>
      <c r="P72" s="56">
        <f t="shared" si="3"/>
        <v>8.629999999999999</v>
      </c>
      <c r="Q72" s="56">
        <f t="shared" si="4"/>
        <v>1.1299999999999999</v>
      </c>
      <c r="R72" s="56">
        <f t="shared" si="5"/>
        <v>9.759999999999998</v>
      </c>
    </row>
    <row r="73" spans="1:18" x14ac:dyDescent="0.3">
      <c r="A73" s="49"/>
      <c r="B73" s="50" t="s">
        <v>83</v>
      </c>
      <c r="C73" s="51" t="s">
        <v>180</v>
      </c>
      <c r="D73" s="56">
        <f t="shared" si="0"/>
        <v>14</v>
      </c>
      <c r="E73" s="56">
        <f t="shared" si="1"/>
        <v>24</v>
      </c>
      <c r="F73" s="56">
        <f t="shared" si="2"/>
        <v>38</v>
      </c>
      <c r="G73" s="55">
        <v>7</v>
      </c>
      <c r="H73" s="55">
        <v>10</v>
      </c>
      <c r="I73" s="55">
        <v>17</v>
      </c>
      <c r="J73" s="55">
        <v>7</v>
      </c>
      <c r="K73" s="55">
        <v>14</v>
      </c>
      <c r="L73" s="55">
        <v>21</v>
      </c>
      <c r="M73" s="55">
        <v>3.8899999999999997</v>
      </c>
      <c r="N73" s="55">
        <v>8.01</v>
      </c>
      <c r="O73" s="55">
        <v>11.900000000000002</v>
      </c>
      <c r="P73" s="56">
        <f t="shared" si="3"/>
        <v>10.89</v>
      </c>
      <c r="Q73" s="56">
        <f t="shared" si="4"/>
        <v>18.009999999999998</v>
      </c>
      <c r="R73" s="56">
        <f t="shared" si="5"/>
        <v>28.9</v>
      </c>
    </row>
    <row r="74" spans="1:18" x14ac:dyDescent="0.3">
      <c r="A74" s="49"/>
      <c r="B74" s="50" t="s">
        <v>78</v>
      </c>
      <c r="C74" s="51" t="s">
        <v>176</v>
      </c>
      <c r="D74" s="56">
        <f t="shared" si="0"/>
        <v>9</v>
      </c>
      <c r="E74" s="56">
        <f t="shared" si="1"/>
        <v>2</v>
      </c>
      <c r="F74" s="56">
        <f t="shared" si="2"/>
        <v>11</v>
      </c>
      <c r="G74" s="55">
        <v>7</v>
      </c>
      <c r="H74" s="55"/>
      <c r="I74" s="55">
        <v>7</v>
      </c>
      <c r="J74" s="55">
        <v>2</v>
      </c>
      <c r="K74" s="55">
        <v>2</v>
      </c>
      <c r="L74" s="55">
        <v>4</v>
      </c>
      <c r="M74" s="55">
        <v>1.5</v>
      </c>
      <c r="N74" s="55">
        <v>1.5</v>
      </c>
      <c r="O74" s="55">
        <v>3</v>
      </c>
      <c r="P74" s="56">
        <f t="shared" si="3"/>
        <v>8.5</v>
      </c>
      <c r="Q74" s="56">
        <f t="shared" si="4"/>
        <v>1.5</v>
      </c>
      <c r="R74" s="56">
        <f t="shared" si="5"/>
        <v>10</v>
      </c>
    </row>
    <row r="75" spans="1:18" x14ac:dyDescent="0.3">
      <c r="A75" s="49"/>
      <c r="B75" s="50" t="s">
        <v>79</v>
      </c>
      <c r="C75" s="51" t="s">
        <v>177</v>
      </c>
      <c r="D75" s="56">
        <f t="shared" si="0"/>
        <v>9</v>
      </c>
      <c r="E75" s="56">
        <f t="shared" si="1"/>
        <v>4</v>
      </c>
      <c r="F75" s="56">
        <f t="shared" si="2"/>
        <v>13</v>
      </c>
      <c r="G75" s="55">
        <v>7</v>
      </c>
      <c r="H75" s="55">
        <v>2</v>
      </c>
      <c r="I75" s="55">
        <v>9</v>
      </c>
      <c r="J75" s="55">
        <v>2</v>
      </c>
      <c r="K75" s="55">
        <v>2</v>
      </c>
      <c r="L75" s="55">
        <v>4</v>
      </c>
      <c r="M75" s="55">
        <v>1.5</v>
      </c>
      <c r="N75" s="55">
        <v>1.5</v>
      </c>
      <c r="O75" s="55">
        <v>3</v>
      </c>
      <c r="P75" s="56">
        <f t="shared" si="3"/>
        <v>8.5</v>
      </c>
      <c r="Q75" s="56">
        <f t="shared" si="4"/>
        <v>3.5</v>
      </c>
      <c r="R75" s="56">
        <f t="shared" si="5"/>
        <v>12</v>
      </c>
    </row>
    <row r="76" spans="1:18" x14ac:dyDescent="0.3">
      <c r="A76" s="49"/>
      <c r="B76" s="50" t="s">
        <v>73</v>
      </c>
      <c r="C76" s="51" t="s">
        <v>74</v>
      </c>
      <c r="D76" s="56">
        <f t="shared" ref="D76:D106" si="6">G76+J76</f>
        <v>5</v>
      </c>
      <c r="E76" s="56">
        <f t="shared" ref="E76:E106" si="7">H76+K76</f>
        <v>5</v>
      </c>
      <c r="F76" s="56">
        <f t="shared" ref="F76:F106" si="8">SUM(D76:E76)</f>
        <v>10</v>
      </c>
      <c r="G76" s="55">
        <v>1</v>
      </c>
      <c r="H76" s="55">
        <v>1</v>
      </c>
      <c r="I76" s="55">
        <v>2</v>
      </c>
      <c r="J76" s="55">
        <v>4</v>
      </c>
      <c r="K76" s="55">
        <v>4</v>
      </c>
      <c r="L76" s="55">
        <v>8</v>
      </c>
      <c r="M76" s="55">
        <v>0.75</v>
      </c>
      <c r="N76" s="55">
        <v>2.13</v>
      </c>
      <c r="O76" s="55">
        <v>2.88</v>
      </c>
      <c r="P76" s="56">
        <f t="shared" ref="P76:P106" si="9">G76+M76</f>
        <v>1.75</v>
      </c>
      <c r="Q76" s="56">
        <f t="shared" ref="Q76:Q106" si="10">H76+N76</f>
        <v>3.13</v>
      </c>
      <c r="R76" s="56">
        <f t="shared" ref="R76:R106" si="11">SUM(P76:Q76)</f>
        <v>4.88</v>
      </c>
    </row>
    <row r="77" spans="1:18" x14ac:dyDescent="0.3">
      <c r="A77" s="49"/>
      <c r="B77" s="50" t="s">
        <v>75</v>
      </c>
      <c r="C77" s="51" t="s">
        <v>174</v>
      </c>
      <c r="D77" s="56">
        <f t="shared" si="6"/>
        <v>2</v>
      </c>
      <c r="E77" s="56">
        <f t="shared" si="7"/>
        <v>2</v>
      </c>
      <c r="F77" s="56">
        <f t="shared" si="8"/>
        <v>4</v>
      </c>
      <c r="G77" s="55">
        <v>1</v>
      </c>
      <c r="H77" s="55">
        <v>1</v>
      </c>
      <c r="I77" s="55">
        <v>2</v>
      </c>
      <c r="J77" s="55">
        <v>1</v>
      </c>
      <c r="K77" s="55">
        <v>1</v>
      </c>
      <c r="L77" s="55">
        <v>2</v>
      </c>
      <c r="M77" s="55">
        <v>0</v>
      </c>
      <c r="N77" s="55">
        <v>0</v>
      </c>
      <c r="O77" s="55">
        <v>0</v>
      </c>
      <c r="P77" s="56">
        <f t="shared" si="9"/>
        <v>1</v>
      </c>
      <c r="Q77" s="56">
        <f t="shared" si="10"/>
        <v>1</v>
      </c>
      <c r="R77" s="56">
        <f t="shared" si="11"/>
        <v>2</v>
      </c>
    </row>
    <row r="78" spans="1:18" x14ac:dyDescent="0.3">
      <c r="A78" s="49"/>
      <c r="B78" s="50" t="s">
        <v>71</v>
      </c>
      <c r="C78" s="51" t="s">
        <v>72</v>
      </c>
      <c r="D78" s="56">
        <f t="shared" si="6"/>
        <v>18</v>
      </c>
      <c r="E78" s="56">
        <f t="shared" si="7"/>
        <v>10</v>
      </c>
      <c r="F78" s="56">
        <f t="shared" si="8"/>
        <v>28</v>
      </c>
      <c r="G78" s="55">
        <v>11</v>
      </c>
      <c r="H78" s="55">
        <v>2</v>
      </c>
      <c r="I78" s="55">
        <v>13</v>
      </c>
      <c r="J78" s="55">
        <v>7</v>
      </c>
      <c r="K78" s="55">
        <v>8</v>
      </c>
      <c r="L78" s="55">
        <v>15</v>
      </c>
      <c r="M78" s="55">
        <v>5.25</v>
      </c>
      <c r="N78" s="55">
        <v>6</v>
      </c>
      <c r="O78" s="55">
        <v>11.25</v>
      </c>
      <c r="P78" s="56">
        <f t="shared" si="9"/>
        <v>16.25</v>
      </c>
      <c r="Q78" s="56">
        <f t="shared" si="10"/>
        <v>8</v>
      </c>
      <c r="R78" s="56">
        <f t="shared" si="11"/>
        <v>24.25</v>
      </c>
    </row>
    <row r="79" spans="1:18" x14ac:dyDescent="0.3">
      <c r="A79" s="49"/>
      <c r="B79" s="50" t="s">
        <v>77</v>
      </c>
      <c r="C79" s="51" t="s">
        <v>173</v>
      </c>
      <c r="D79" s="56">
        <f t="shared" si="6"/>
        <v>21</v>
      </c>
      <c r="E79" s="56">
        <f t="shared" si="7"/>
        <v>3</v>
      </c>
      <c r="F79" s="56">
        <f t="shared" si="8"/>
        <v>24</v>
      </c>
      <c r="G79" s="55">
        <v>4</v>
      </c>
      <c r="H79" s="55"/>
      <c r="I79" s="55">
        <v>4</v>
      </c>
      <c r="J79" s="55">
        <v>17</v>
      </c>
      <c r="K79" s="55">
        <v>3</v>
      </c>
      <c r="L79" s="55">
        <v>20</v>
      </c>
      <c r="M79" s="55">
        <v>5.26</v>
      </c>
      <c r="N79" s="55">
        <v>0.75</v>
      </c>
      <c r="O79" s="55">
        <v>6.01</v>
      </c>
      <c r="P79" s="56">
        <f t="shared" si="9"/>
        <v>9.26</v>
      </c>
      <c r="Q79" s="56">
        <f t="shared" si="10"/>
        <v>0.75</v>
      </c>
      <c r="R79" s="56">
        <f t="shared" si="11"/>
        <v>10.01</v>
      </c>
    </row>
    <row r="80" spans="1:18" x14ac:dyDescent="0.3">
      <c r="A80" s="44"/>
      <c r="B80" s="50" t="s">
        <v>81</v>
      </c>
      <c r="C80" s="51" t="s">
        <v>178</v>
      </c>
      <c r="D80" s="56">
        <f t="shared" si="6"/>
        <v>11</v>
      </c>
      <c r="E80" s="56">
        <f t="shared" si="7"/>
        <v>9</v>
      </c>
      <c r="F80" s="56">
        <f t="shared" si="8"/>
        <v>20</v>
      </c>
      <c r="G80" s="55">
        <v>3</v>
      </c>
      <c r="H80" s="55">
        <v>5</v>
      </c>
      <c r="I80" s="55">
        <v>8</v>
      </c>
      <c r="J80" s="55">
        <v>8</v>
      </c>
      <c r="K80" s="55">
        <v>4</v>
      </c>
      <c r="L80" s="55">
        <v>12</v>
      </c>
      <c r="M80" s="55">
        <v>5.63</v>
      </c>
      <c r="N80" s="55">
        <v>3</v>
      </c>
      <c r="O80" s="55">
        <v>8.629999999999999</v>
      </c>
      <c r="P80" s="56">
        <f t="shared" si="9"/>
        <v>8.629999999999999</v>
      </c>
      <c r="Q80" s="56">
        <f t="shared" si="10"/>
        <v>8</v>
      </c>
      <c r="R80" s="56">
        <f t="shared" si="11"/>
        <v>16.63</v>
      </c>
    </row>
    <row r="81" spans="1:18" x14ac:dyDescent="0.3">
      <c r="A81" s="46">
        <v>9</v>
      </c>
      <c r="B81" s="47" t="s">
        <v>36</v>
      </c>
      <c r="C81" s="48"/>
      <c r="D81" s="55">
        <f t="shared" si="6"/>
        <v>175</v>
      </c>
      <c r="E81" s="55">
        <f t="shared" si="7"/>
        <v>95</v>
      </c>
      <c r="F81" s="55">
        <f t="shared" si="8"/>
        <v>270</v>
      </c>
      <c r="G81" s="55">
        <v>39</v>
      </c>
      <c r="H81" s="55">
        <v>26</v>
      </c>
      <c r="I81" s="55">
        <v>65</v>
      </c>
      <c r="J81" s="55">
        <v>136</v>
      </c>
      <c r="K81" s="55">
        <v>69</v>
      </c>
      <c r="L81" s="55">
        <v>205</v>
      </c>
      <c r="M81" s="55">
        <v>39.970000000000006</v>
      </c>
      <c r="N81" s="55">
        <v>24.179999999999996</v>
      </c>
      <c r="O81" s="55">
        <v>64.149999999999991</v>
      </c>
      <c r="P81" s="55">
        <f t="shared" si="9"/>
        <v>78.97</v>
      </c>
      <c r="Q81" s="55">
        <f t="shared" si="10"/>
        <v>50.179999999999993</v>
      </c>
      <c r="R81" s="55">
        <f t="shared" si="11"/>
        <v>129.14999999999998</v>
      </c>
    </row>
    <row r="82" spans="1:18" x14ac:dyDescent="0.3">
      <c r="A82" s="49"/>
      <c r="B82" s="50" t="s">
        <v>69</v>
      </c>
      <c r="C82" s="51" t="s">
        <v>171</v>
      </c>
      <c r="D82" s="56">
        <f t="shared" si="6"/>
        <v>104</v>
      </c>
      <c r="E82" s="56">
        <f t="shared" si="7"/>
        <v>68</v>
      </c>
      <c r="F82" s="56">
        <f t="shared" si="8"/>
        <v>172</v>
      </c>
      <c r="G82" s="55">
        <v>29</v>
      </c>
      <c r="H82" s="55">
        <v>17</v>
      </c>
      <c r="I82" s="55">
        <v>46</v>
      </c>
      <c r="J82" s="55">
        <v>75</v>
      </c>
      <c r="K82" s="55">
        <v>51</v>
      </c>
      <c r="L82" s="55">
        <v>126</v>
      </c>
      <c r="M82" s="55">
        <v>19.3</v>
      </c>
      <c r="N82" s="55">
        <v>15.91</v>
      </c>
      <c r="O82" s="55">
        <v>35.209999999999994</v>
      </c>
      <c r="P82" s="56">
        <f t="shared" si="9"/>
        <v>48.3</v>
      </c>
      <c r="Q82" s="56">
        <f t="shared" si="10"/>
        <v>32.909999999999997</v>
      </c>
      <c r="R82" s="56">
        <f t="shared" si="11"/>
        <v>81.209999999999994</v>
      </c>
    </row>
    <row r="83" spans="1:18" x14ac:dyDescent="0.3">
      <c r="A83" s="49"/>
      <c r="B83" s="50" t="s">
        <v>85</v>
      </c>
      <c r="C83" s="51" t="s">
        <v>72</v>
      </c>
      <c r="D83" s="56">
        <f t="shared" si="6"/>
        <v>54</v>
      </c>
      <c r="E83" s="56">
        <f t="shared" si="7"/>
        <v>23</v>
      </c>
      <c r="F83" s="56">
        <f t="shared" si="8"/>
        <v>77</v>
      </c>
      <c r="G83" s="55">
        <v>8</v>
      </c>
      <c r="H83" s="55">
        <v>8</v>
      </c>
      <c r="I83" s="55">
        <v>16</v>
      </c>
      <c r="J83" s="55">
        <v>46</v>
      </c>
      <c r="K83" s="55">
        <v>15</v>
      </c>
      <c r="L83" s="55">
        <v>61</v>
      </c>
      <c r="M83" s="55">
        <v>15.030000000000003</v>
      </c>
      <c r="N83" s="55">
        <v>6.77</v>
      </c>
      <c r="O83" s="55">
        <v>21.799999999999997</v>
      </c>
      <c r="P83" s="56">
        <f t="shared" si="9"/>
        <v>23.03</v>
      </c>
      <c r="Q83" s="56">
        <f t="shared" si="10"/>
        <v>14.77</v>
      </c>
      <c r="R83" s="56">
        <f t="shared" si="11"/>
        <v>37.799999999999997</v>
      </c>
    </row>
    <row r="84" spans="1:18" x14ac:dyDescent="0.3">
      <c r="A84" s="49"/>
      <c r="B84" s="50" t="s">
        <v>86</v>
      </c>
      <c r="C84" s="51" t="s">
        <v>173</v>
      </c>
      <c r="D84" s="56">
        <f t="shared" si="6"/>
        <v>17</v>
      </c>
      <c r="E84" s="56">
        <f t="shared" si="7"/>
        <v>4</v>
      </c>
      <c r="F84" s="56">
        <f t="shared" si="8"/>
        <v>21</v>
      </c>
      <c r="G84" s="55">
        <v>2</v>
      </c>
      <c r="H84" s="55">
        <v>1</v>
      </c>
      <c r="I84" s="55">
        <v>3</v>
      </c>
      <c r="J84" s="55">
        <v>15</v>
      </c>
      <c r="K84" s="55">
        <v>3</v>
      </c>
      <c r="L84" s="55">
        <v>18</v>
      </c>
      <c r="M84" s="55">
        <v>5.64</v>
      </c>
      <c r="N84" s="55">
        <v>1.5</v>
      </c>
      <c r="O84" s="55">
        <v>7.14</v>
      </c>
      <c r="P84" s="56">
        <f t="shared" si="9"/>
        <v>7.64</v>
      </c>
      <c r="Q84" s="56">
        <f t="shared" si="10"/>
        <v>2.5</v>
      </c>
      <c r="R84" s="56">
        <f t="shared" si="11"/>
        <v>10.14</v>
      </c>
    </row>
    <row r="85" spans="1:18" x14ac:dyDescent="0.3">
      <c r="A85" s="43" t="s">
        <v>123</v>
      </c>
      <c r="B85" s="44"/>
      <c r="C85" s="45"/>
      <c r="D85" s="54">
        <f t="shared" si="6"/>
        <v>219</v>
      </c>
      <c r="E85" s="54">
        <f t="shared" si="7"/>
        <v>195</v>
      </c>
      <c r="F85" s="54">
        <f t="shared" si="8"/>
        <v>414</v>
      </c>
      <c r="G85" s="54">
        <v>122</v>
      </c>
      <c r="H85" s="54">
        <v>108</v>
      </c>
      <c r="I85" s="54">
        <v>230</v>
      </c>
      <c r="J85" s="54">
        <v>97</v>
      </c>
      <c r="K85" s="54">
        <v>87</v>
      </c>
      <c r="L85" s="54">
        <v>184</v>
      </c>
      <c r="M85" s="54">
        <v>21.069999999999997</v>
      </c>
      <c r="N85" s="54">
        <v>25.189999999999994</v>
      </c>
      <c r="O85" s="54">
        <v>46.26</v>
      </c>
      <c r="P85" s="54">
        <f t="shared" si="9"/>
        <v>143.07</v>
      </c>
      <c r="Q85" s="54">
        <f t="shared" si="10"/>
        <v>133.19</v>
      </c>
      <c r="R85" s="54">
        <f t="shared" si="11"/>
        <v>276.26</v>
      </c>
    </row>
    <row r="86" spans="1:18" x14ac:dyDescent="0.3">
      <c r="A86" s="46">
        <v>7</v>
      </c>
      <c r="B86" s="47" t="s">
        <v>115</v>
      </c>
      <c r="C86" s="48"/>
      <c r="D86" s="55">
        <f t="shared" si="6"/>
        <v>155</v>
      </c>
      <c r="E86" s="55">
        <f t="shared" si="7"/>
        <v>129</v>
      </c>
      <c r="F86" s="55">
        <f t="shared" si="8"/>
        <v>284</v>
      </c>
      <c r="G86" s="55">
        <v>98</v>
      </c>
      <c r="H86" s="55">
        <v>84</v>
      </c>
      <c r="I86" s="55">
        <v>182</v>
      </c>
      <c r="J86" s="55">
        <v>57</v>
      </c>
      <c r="K86" s="55">
        <v>45</v>
      </c>
      <c r="L86" s="55">
        <v>102</v>
      </c>
      <c r="M86" s="55">
        <v>15.790000000000003</v>
      </c>
      <c r="N86" s="55">
        <v>16.900000000000002</v>
      </c>
      <c r="O86" s="55">
        <v>32.69</v>
      </c>
      <c r="P86" s="55">
        <f t="shared" si="9"/>
        <v>113.79</v>
      </c>
      <c r="Q86" s="55">
        <f t="shared" si="10"/>
        <v>100.9</v>
      </c>
      <c r="R86" s="55">
        <f t="shared" si="11"/>
        <v>214.69</v>
      </c>
    </row>
    <row r="87" spans="1:18" x14ac:dyDescent="0.3">
      <c r="A87" s="49"/>
      <c r="B87" s="50" t="s">
        <v>24</v>
      </c>
      <c r="C87" s="51" t="s">
        <v>181</v>
      </c>
      <c r="D87" s="56">
        <f t="shared" si="6"/>
        <v>6</v>
      </c>
      <c r="E87" s="56">
        <f t="shared" si="7"/>
        <v>7</v>
      </c>
      <c r="F87" s="56">
        <f t="shared" si="8"/>
        <v>13</v>
      </c>
      <c r="G87" s="55">
        <v>4</v>
      </c>
      <c r="H87" s="55">
        <v>5</v>
      </c>
      <c r="I87" s="55">
        <v>9</v>
      </c>
      <c r="J87" s="55">
        <v>2</v>
      </c>
      <c r="K87" s="55">
        <v>2</v>
      </c>
      <c r="L87" s="55">
        <v>4</v>
      </c>
      <c r="M87" s="55">
        <v>0</v>
      </c>
      <c r="N87" s="55">
        <v>0</v>
      </c>
      <c r="O87" s="55">
        <v>0</v>
      </c>
      <c r="P87" s="56">
        <f t="shared" si="9"/>
        <v>4</v>
      </c>
      <c r="Q87" s="56">
        <f t="shared" si="10"/>
        <v>5</v>
      </c>
      <c r="R87" s="56">
        <f t="shared" si="11"/>
        <v>9</v>
      </c>
    </row>
    <row r="88" spans="1:18" x14ac:dyDescent="0.3">
      <c r="A88" s="49"/>
      <c r="B88" s="50" t="s">
        <v>27</v>
      </c>
      <c r="C88" s="51" t="s">
        <v>182</v>
      </c>
      <c r="D88" s="56">
        <f t="shared" si="6"/>
        <v>3</v>
      </c>
      <c r="E88" s="56">
        <f t="shared" si="7"/>
        <v>17</v>
      </c>
      <c r="F88" s="56">
        <f t="shared" si="8"/>
        <v>20</v>
      </c>
      <c r="G88" s="55">
        <v>2</v>
      </c>
      <c r="H88" s="55">
        <v>6</v>
      </c>
      <c r="I88" s="55">
        <v>8</v>
      </c>
      <c r="J88" s="55">
        <v>1</v>
      </c>
      <c r="K88" s="55">
        <v>11</v>
      </c>
      <c r="L88" s="55">
        <v>12</v>
      </c>
      <c r="M88" s="55">
        <v>0</v>
      </c>
      <c r="N88" s="55">
        <v>4.51</v>
      </c>
      <c r="O88" s="55">
        <v>4.51</v>
      </c>
      <c r="P88" s="56">
        <f t="shared" si="9"/>
        <v>2</v>
      </c>
      <c r="Q88" s="56">
        <f t="shared" si="10"/>
        <v>10.51</v>
      </c>
      <c r="R88" s="56">
        <f t="shared" si="11"/>
        <v>12.51</v>
      </c>
    </row>
    <row r="89" spans="1:18" x14ac:dyDescent="0.3">
      <c r="A89" s="49"/>
      <c r="B89" s="50" t="s">
        <v>90</v>
      </c>
      <c r="C89" s="51" t="s">
        <v>187</v>
      </c>
      <c r="D89" s="56">
        <f t="shared" si="6"/>
        <v>37</v>
      </c>
      <c r="E89" s="56">
        <f t="shared" si="7"/>
        <v>29</v>
      </c>
      <c r="F89" s="56">
        <f t="shared" si="8"/>
        <v>66</v>
      </c>
      <c r="G89" s="55">
        <v>29</v>
      </c>
      <c r="H89" s="55">
        <v>23</v>
      </c>
      <c r="I89" s="55">
        <v>52</v>
      </c>
      <c r="J89" s="55">
        <v>8</v>
      </c>
      <c r="K89" s="55">
        <v>6</v>
      </c>
      <c r="L89" s="55">
        <v>14</v>
      </c>
      <c r="M89" s="55">
        <v>5.26</v>
      </c>
      <c r="N89" s="55">
        <v>4.5</v>
      </c>
      <c r="O89" s="55">
        <v>9.76</v>
      </c>
      <c r="P89" s="56">
        <f t="shared" si="9"/>
        <v>34.26</v>
      </c>
      <c r="Q89" s="56">
        <f t="shared" si="10"/>
        <v>27.5</v>
      </c>
      <c r="R89" s="56">
        <f t="shared" si="11"/>
        <v>61.76</v>
      </c>
    </row>
    <row r="90" spans="1:18" x14ac:dyDescent="0.3">
      <c r="A90" s="49"/>
      <c r="B90" s="50" t="s">
        <v>91</v>
      </c>
      <c r="C90" s="51" t="s">
        <v>92</v>
      </c>
      <c r="D90" s="56">
        <f t="shared" si="6"/>
        <v>9</v>
      </c>
      <c r="E90" s="56">
        <f t="shared" si="7"/>
        <v>20</v>
      </c>
      <c r="F90" s="56">
        <f t="shared" si="8"/>
        <v>29</v>
      </c>
      <c r="G90" s="55">
        <v>6</v>
      </c>
      <c r="H90" s="55">
        <v>12</v>
      </c>
      <c r="I90" s="55">
        <v>18</v>
      </c>
      <c r="J90" s="55">
        <v>3</v>
      </c>
      <c r="K90" s="55">
        <v>8</v>
      </c>
      <c r="L90" s="55">
        <v>11</v>
      </c>
      <c r="M90" s="55">
        <v>1.5</v>
      </c>
      <c r="N90" s="55">
        <v>1.5</v>
      </c>
      <c r="O90" s="55">
        <v>3</v>
      </c>
      <c r="P90" s="56">
        <f t="shared" si="9"/>
        <v>7.5</v>
      </c>
      <c r="Q90" s="56">
        <f t="shared" si="10"/>
        <v>13.5</v>
      </c>
      <c r="R90" s="56">
        <f t="shared" si="11"/>
        <v>21</v>
      </c>
    </row>
    <row r="91" spans="1:18" x14ac:dyDescent="0.3">
      <c r="A91" s="49"/>
      <c r="B91" s="50" t="s">
        <v>25</v>
      </c>
      <c r="C91" s="51" t="s">
        <v>26</v>
      </c>
      <c r="D91" s="56">
        <f t="shared" si="6"/>
        <v>19</v>
      </c>
      <c r="E91" s="56">
        <f t="shared" si="7"/>
        <v>9</v>
      </c>
      <c r="F91" s="56">
        <f t="shared" si="8"/>
        <v>28</v>
      </c>
      <c r="G91" s="55">
        <v>15</v>
      </c>
      <c r="H91" s="55">
        <v>5</v>
      </c>
      <c r="I91" s="55">
        <v>20</v>
      </c>
      <c r="J91" s="55">
        <v>4</v>
      </c>
      <c r="K91" s="55">
        <v>4</v>
      </c>
      <c r="L91" s="55">
        <v>8</v>
      </c>
      <c r="M91" s="55">
        <v>1.1299999999999999</v>
      </c>
      <c r="N91" s="55">
        <v>1.88</v>
      </c>
      <c r="O91" s="55">
        <v>3.01</v>
      </c>
      <c r="P91" s="56">
        <f t="shared" si="9"/>
        <v>16.13</v>
      </c>
      <c r="Q91" s="56">
        <f t="shared" si="10"/>
        <v>6.88</v>
      </c>
      <c r="R91" s="56">
        <f t="shared" si="11"/>
        <v>23.009999999999998</v>
      </c>
    </row>
    <row r="92" spans="1:18" x14ac:dyDescent="0.3">
      <c r="A92" s="49"/>
      <c r="B92" s="50" t="s">
        <v>88</v>
      </c>
      <c r="C92" s="51" t="s">
        <v>185</v>
      </c>
      <c r="D92" s="56">
        <f t="shared" si="6"/>
        <v>13</v>
      </c>
      <c r="E92" s="56">
        <f t="shared" si="7"/>
        <v>8</v>
      </c>
      <c r="F92" s="56">
        <f t="shared" si="8"/>
        <v>21</v>
      </c>
      <c r="G92" s="55">
        <v>7</v>
      </c>
      <c r="H92" s="55">
        <v>8</v>
      </c>
      <c r="I92" s="55">
        <v>15</v>
      </c>
      <c r="J92" s="55">
        <v>6</v>
      </c>
      <c r="K92" s="55"/>
      <c r="L92" s="55">
        <v>6</v>
      </c>
      <c r="M92" s="55">
        <v>1.8899999999999997</v>
      </c>
      <c r="N92" s="55"/>
      <c r="O92" s="55">
        <v>1.8899999999999997</v>
      </c>
      <c r="P92" s="56">
        <f t="shared" si="9"/>
        <v>8.89</v>
      </c>
      <c r="Q92" s="56">
        <f t="shared" si="10"/>
        <v>8</v>
      </c>
      <c r="R92" s="56">
        <f t="shared" si="11"/>
        <v>16.89</v>
      </c>
    </row>
    <row r="93" spans="1:18" x14ac:dyDescent="0.3">
      <c r="A93" s="49"/>
      <c r="B93" s="50" t="s">
        <v>22</v>
      </c>
      <c r="C93" s="51" t="s">
        <v>23</v>
      </c>
      <c r="D93" s="56">
        <f t="shared" si="6"/>
        <v>21</v>
      </c>
      <c r="E93" s="56">
        <f t="shared" si="7"/>
        <v>5</v>
      </c>
      <c r="F93" s="56">
        <f t="shared" si="8"/>
        <v>26</v>
      </c>
      <c r="G93" s="55">
        <v>8</v>
      </c>
      <c r="H93" s="55">
        <v>1</v>
      </c>
      <c r="I93" s="55">
        <v>9</v>
      </c>
      <c r="J93" s="55">
        <v>13</v>
      </c>
      <c r="K93" s="55">
        <v>4</v>
      </c>
      <c r="L93" s="55">
        <v>17</v>
      </c>
      <c r="M93" s="55">
        <v>1.5</v>
      </c>
      <c r="N93" s="55">
        <v>1.5099999999999998</v>
      </c>
      <c r="O93" s="55">
        <v>3.01</v>
      </c>
      <c r="P93" s="56">
        <f t="shared" si="9"/>
        <v>9.5</v>
      </c>
      <c r="Q93" s="56">
        <f t="shared" si="10"/>
        <v>2.5099999999999998</v>
      </c>
      <c r="R93" s="56">
        <f t="shared" si="11"/>
        <v>12.01</v>
      </c>
    </row>
    <row r="94" spans="1:18" x14ac:dyDescent="0.3">
      <c r="A94" s="44"/>
      <c r="B94" s="50" t="s">
        <v>89</v>
      </c>
      <c r="C94" s="51" t="s">
        <v>186</v>
      </c>
      <c r="D94" s="56">
        <f t="shared" si="6"/>
        <v>47</v>
      </c>
      <c r="E94" s="56">
        <f t="shared" si="7"/>
        <v>34</v>
      </c>
      <c r="F94" s="56">
        <f t="shared" si="8"/>
        <v>81</v>
      </c>
      <c r="G94" s="55">
        <v>27</v>
      </c>
      <c r="H94" s="55">
        <v>24</v>
      </c>
      <c r="I94" s="55">
        <v>51</v>
      </c>
      <c r="J94" s="55">
        <v>20</v>
      </c>
      <c r="K94" s="55">
        <v>10</v>
      </c>
      <c r="L94" s="55">
        <v>30</v>
      </c>
      <c r="M94" s="55">
        <v>4.51</v>
      </c>
      <c r="N94" s="55">
        <v>3</v>
      </c>
      <c r="O94" s="55">
        <v>7.51</v>
      </c>
      <c r="P94" s="56">
        <f t="shared" si="9"/>
        <v>31.509999999999998</v>
      </c>
      <c r="Q94" s="56">
        <f t="shared" si="10"/>
        <v>27</v>
      </c>
      <c r="R94" s="56">
        <f t="shared" si="11"/>
        <v>58.51</v>
      </c>
    </row>
    <row r="95" spans="1:18" x14ac:dyDescent="0.3">
      <c r="A95" s="46">
        <v>9</v>
      </c>
      <c r="B95" s="47" t="s">
        <v>36</v>
      </c>
      <c r="C95" s="48"/>
      <c r="D95" s="55">
        <f t="shared" si="6"/>
        <v>64</v>
      </c>
      <c r="E95" s="55">
        <f t="shared" si="7"/>
        <v>66</v>
      </c>
      <c r="F95" s="55">
        <f t="shared" si="8"/>
        <v>130</v>
      </c>
      <c r="G95" s="55">
        <v>24</v>
      </c>
      <c r="H95" s="55">
        <v>24</v>
      </c>
      <c r="I95" s="55">
        <v>48</v>
      </c>
      <c r="J95" s="55">
        <v>40</v>
      </c>
      <c r="K95" s="55">
        <v>42</v>
      </c>
      <c r="L95" s="55">
        <v>82</v>
      </c>
      <c r="M95" s="55">
        <v>5.2799999999999994</v>
      </c>
      <c r="N95" s="55">
        <v>8.2899999999999991</v>
      </c>
      <c r="O95" s="55">
        <v>13.57</v>
      </c>
      <c r="P95" s="55">
        <f t="shared" si="9"/>
        <v>29.28</v>
      </c>
      <c r="Q95" s="55">
        <f t="shared" si="10"/>
        <v>32.29</v>
      </c>
      <c r="R95" s="55">
        <f t="shared" si="11"/>
        <v>61.57</v>
      </c>
    </row>
    <row r="96" spans="1:18" x14ac:dyDescent="0.3">
      <c r="A96" s="49"/>
      <c r="B96" s="50" t="s">
        <v>24</v>
      </c>
      <c r="C96" s="51" t="s">
        <v>181</v>
      </c>
      <c r="D96" s="56">
        <f t="shared" si="6"/>
        <v>25</v>
      </c>
      <c r="E96" s="56">
        <f t="shared" si="7"/>
        <v>21</v>
      </c>
      <c r="F96" s="56">
        <f t="shared" si="8"/>
        <v>46</v>
      </c>
      <c r="G96" s="55">
        <v>11</v>
      </c>
      <c r="H96" s="55">
        <v>6</v>
      </c>
      <c r="I96" s="55">
        <v>17</v>
      </c>
      <c r="J96" s="55">
        <v>14</v>
      </c>
      <c r="K96" s="55">
        <v>15</v>
      </c>
      <c r="L96" s="55">
        <v>29</v>
      </c>
      <c r="M96" s="55">
        <v>2.6399999999999997</v>
      </c>
      <c r="N96" s="55">
        <v>1.5</v>
      </c>
      <c r="O96" s="55">
        <v>4.1399999999999997</v>
      </c>
      <c r="P96" s="56">
        <f t="shared" si="9"/>
        <v>13.64</v>
      </c>
      <c r="Q96" s="56">
        <f t="shared" si="10"/>
        <v>7.5</v>
      </c>
      <c r="R96" s="56">
        <f t="shared" si="11"/>
        <v>21.14</v>
      </c>
    </row>
    <row r="97" spans="1:18" x14ac:dyDescent="0.3">
      <c r="A97" s="49"/>
      <c r="B97" s="50" t="s">
        <v>91</v>
      </c>
      <c r="C97" s="51" t="s">
        <v>92</v>
      </c>
      <c r="D97" s="56">
        <f t="shared" si="6"/>
        <v>14</v>
      </c>
      <c r="E97" s="56">
        <f t="shared" si="7"/>
        <v>23</v>
      </c>
      <c r="F97" s="56">
        <f t="shared" si="8"/>
        <v>37</v>
      </c>
      <c r="G97" s="55">
        <v>3</v>
      </c>
      <c r="H97" s="55">
        <v>9</v>
      </c>
      <c r="I97" s="55">
        <v>12</v>
      </c>
      <c r="J97" s="55">
        <v>11</v>
      </c>
      <c r="K97" s="55">
        <v>14</v>
      </c>
      <c r="L97" s="55">
        <v>25</v>
      </c>
      <c r="M97" s="55">
        <v>0.38</v>
      </c>
      <c r="N97" s="55">
        <v>2.65</v>
      </c>
      <c r="O97" s="55">
        <v>3.03</v>
      </c>
      <c r="P97" s="56">
        <f t="shared" si="9"/>
        <v>3.38</v>
      </c>
      <c r="Q97" s="56">
        <f t="shared" si="10"/>
        <v>11.65</v>
      </c>
      <c r="R97" s="56">
        <f t="shared" si="11"/>
        <v>15.030000000000001</v>
      </c>
    </row>
    <row r="98" spans="1:18" x14ac:dyDescent="0.3">
      <c r="A98" s="49"/>
      <c r="B98" s="50" t="s">
        <v>93</v>
      </c>
      <c r="C98" s="51" t="s">
        <v>184</v>
      </c>
      <c r="D98" s="56">
        <f t="shared" si="6"/>
        <v>25</v>
      </c>
      <c r="E98" s="56">
        <f t="shared" si="7"/>
        <v>22</v>
      </c>
      <c r="F98" s="56">
        <f t="shared" si="8"/>
        <v>47</v>
      </c>
      <c r="G98" s="55">
        <v>10</v>
      </c>
      <c r="H98" s="55">
        <v>9</v>
      </c>
      <c r="I98" s="55">
        <v>19</v>
      </c>
      <c r="J98" s="55">
        <v>15</v>
      </c>
      <c r="K98" s="55">
        <v>13</v>
      </c>
      <c r="L98" s="55">
        <v>28</v>
      </c>
      <c r="M98" s="55">
        <v>2.2599999999999998</v>
      </c>
      <c r="N98" s="55">
        <v>4.1399999999999997</v>
      </c>
      <c r="O98" s="55">
        <v>6.3999999999999995</v>
      </c>
      <c r="P98" s="56">
        <f t="shared" si="9"/>
        <v>12.26</v>
      </c>
      <c r="Q98" s="56">
        <f t="shared" si="10"/>
        <v>13.14</v>
      </c>
      <c r="R98" s="56">
        <f t="shared" si="11"/>
        <v>25.4</v>
      </c>
    </row>
    <row r="99" spans="1:18" x14ac:dyDescent="0.3">
      <c r="A99" s="43" t="s">
        <v>124</v>
      </c>
      <c r="B99" s="44"/>
      <c r="C99" s="45"/>
      <c r="D99" s="54">
        <f t="shared" si="6"/>
        <v>21</v>
      </c>
      <c r="E99" s="54">
        <f t="shared" si="7"/>
        <v>15</v>
      </c>
      <c r="F99" s="54">
        <f t="shared" si="8"/>
        <v>36</v>
      </c>
      <c r="G99" s="54">
        <v>3</v>
      </c>
      <c r="H99" s="54">
        <v>3</v>
      </c>
      <c r="I99" s="54">
        <v>6</v>
      </c>
      <c r="J99" s="54">
        <v>18</v>
      </c>
      <c r="K99" s="54">
        <v>12</v>
      </c>
      <c r="L99" s="54">
        <v>30</v>
      </c>
      <c r="M99" s="54">
        <v>10.300000000000002</v>
      </c>
      <c r="N99" s="54">
        <v>6.0399999999999991</v>
      </c>
      <c r="O99" s="54">
        <v>16.340000000000007</v>
      </c>
      <c r="P99" s="54">
        <f t="shared" si="9"/>
        <v>13.300000000000002</v>
      </c>
      <c r="Q99" s="54">
        <f t="shared" si="10"/>
        <v>9.0399999999999991</v>
      </c>
      <c r="R99" s="54">
        <f t="shared" si="11"/>
        <v>22.340000000000003</v>
      </c>
    </row>
    <row r="100" spans="1:18" x14ac:dyDescent="0.3">
      <c r="A100" s="46">
        <v>7</v>
      </c>
      <c r="B100" s="47" t="s">
        <v>115</v>
      </c>
      <c r="C100" s="48"/>
      <c r="D100" s="55">
        <f t="shared" si="6"/>
        <v>21</v>
      </c>
      <c r="E100" s="55">
        <f t="shared" si="7"/>
        <v>15</v>
      </c>
      <c r="F100" s="55">
        <f t="shared" si="8"/>
        <v>36</v>
      </c>
      <c r="G100" s="55">
        <v>3</v>
      </c>
      <c r="H100" s="55">
        <v>3</v>
      </c>
      <c r="I100" s="55">
        <v>6</v>
      </c>
      <c r="J100" s="55">
        <v>18</v>
      </c>
      <c r="K100" s="55">
        <v>12</v>
      </c>
      <c r="L100" s="55">
        <v>30</v>
      </c>
      <c r="M100" s="55">
        <v>10.300000000000002</v>
      </c>
      <c r="N100" s="55">
        <v>6.0399999999999991</v>
      </c>
      <c r="O100" s="55">
        <v>16.340000000000007</v>
      </c>
      <c r="P100" s="55">
        <f t="shared" si="9"/>
        <v>13.300000000000002</v>
      </c>
      <c r="Q100" s="55">
        <f t="shared" si="10"/>
        <v>9.0399999999999991</v>
      </c>
      <c r="R100" s="55">
        <f t="shared" si="11"/>
        <v>22.340000000000003</v>
      </c>
    </row>
    <row r="101" spans="1:18" x14ac:dyDescent="0.3">
      <c r="A101" s="49"/>
      <c r="B101" s="50" t="s">
        <v>94</v>
      </c>
      <c r="C101" s="51" t="s">
        <v>189</v>
      </c>
      <c r="D101" s="56">
        <f t="shared" si="6"/>
        <v>21</v>
      </c>
      <c r="E101" s="56">
        <f t="shared" si="7"/>
        <v>15</v>
      </c>
      <c r="F101" s="56">
        <f t="shared" si="8"/>
        <v>36</v>
      </c>
      <c r="G101" s="55">
        <v>3</v>
      </c>
      <c r="H101" s="55">
        <v>3</v>
      </c>
      <c r="I101" s="55">
        <v>6</v>
      </c>
      <c r="J101" s="55">
        <v>18</v>
      </c>
      <c r="K101" s="55">
        <v>12</v>
      </c>
      <c r="L101" s="55">
        <v>30</v>
      </c>
      <c r="M101" s="55">
        <v>10.300000000000002</v>
      </c>
      <c r="N101" s="55">
        <v>6.0399999999999991</v>
      </c>
      <c r="O101" s="55">
        <v>16.340000000000007</v>
      </c>
      <c r="P101" s="56">
        <f t="shared" si="9"/>
        <v>13.300000000000002</v>
      </c>
      <c r="Q101" s="56">
        <f t="shared" si="10"/>
        <v>9.0399999999999991</v>
      </c>
      <c r="R101" s="56">
        <f t="shared" si="11"/>
        <v>22.340000000000003</v>
      </c>
    </row>
    <row r="102" spans="1:18" x14ac:dyDescent="0.3">
      <c r="A102" s="43" t="s">
        <v>129</v>
      </c>
      <c r="B102" s="44"/>
      <c r="C102" s="45"/>
      <c r="D102" s="54">
        <f t="shared" si="6"/>
        <v>28</v>
      </c>
      <c r="E102" s="54">
        <f t="shared" si="7"/>
        <v>57</v>
      </c>
      <c r="F102" s="54">
        <f t="shared" si="8"/>
        <v>85</v>
      </c>
      <c r="G102" s="54">
        <v>17</v>
      </c>
      <c r="H102" s="54">
        <v>36</v>
      </c>
      <c r="I102" s="54">
        <v>53</v>
      </c>
      <c r="J102" s="54">
        <v>11</v>
      </c>
      <c r="K102" s="54">
        <v>21</v>
      </c>
      <c r="L102" s="54">
        <v>32</v>
      </c>
      <c r="M102" s="54">
        <v>6.89</v>
      </c>
      <c r="N102" s="54">
        <v>14.400000000000002</v>
      </c>
      <c r="O102" s="54">
        <v>21.290000000000003</v>
      </c>
      <c r="P102" s="54">
        <f t="shared" si="9"/>
        <v>23.89</v>
      </c>
      <c r="Q102" s="54">
        <f t="shared" si="10"/>
        <v>50.400000000000006</v>
      </c>
      <c r="R102" s="54">
        <f t="shared" si="11"/>
        <v>74.290000000000006</v>
      </c>
    </row>
    <row r="103" spans="1:18" x14ac:dyDescent="0.3">
      <c r="A103" s="52">
        <v>6</v>
      </c>
      <c r="B103" s="47" t="s">
        <v>54</v>
      </c>
      <c r="C103" s="48"/>
      <c r="D103" s="55">
        <f t="shared" si="6"/>
        <v>2</v>
      </c>
      <c r="E103" s="55">
        <f t="shared" si="7"/>
        <v>7</v>
      </c>
      <c r="F103" s="55">
        <f t="shared" si="8"/>
        <v>9</v>
      </c>
      <c r="G103" s="55"/>
      <c r="H103" s="55"/>
      <c r="I103" s="55"/>
      <c r="J103" s="55">
        <v>2</v>
      </c>
      <c r="K103" s="55">
        <v>7</v>
      </c>
      <c r="L103" s="55">
        <v>9</v>
      </c>
      <c r="M103" s="55">
        <v>1</v>
      </c>
      <c r="N103" s="55">
        <v>3.88</v>
      </c>
      <c r="O103" s="55">
        <v>4.88</v>
      </c>
      <c r="P103" s="55">
        <f t="shared" si="9"/>
        <v>1</v>
      </c>
      <c r="Q103" s="55">
        <f t="shared" si="10"/>
        <v>3.88</v>
      </c>
      <c r="R103" s="55">
        <f t="shared" si="11"/>
        <v>4.88</v>
      </c>
    </row>
    <row r="104" spans="1:18" x14ac:dyDescent="0.3">
      <c r="A104" s="53"/>
      <c r="B104" s="50" t="s">
        <v>145</v>
      </c>
      <c r="C104" s="51" t="s">
        <v>146</v>
      </c>
      <c r="D104" s="56">
        <f t="shared" si="6"/>
        <v>2</v>
      </c>
      <c r="E104" s="56">
        <f t="shared" si="7"/>
        <v>7</v>
      </c>
      <c r="F104" s="56">
        <f t="shared" si="8"/>
        <v>9</v>
      </c>
      <c r="G104" s="55"/>
      <c r="H104" s="55"/>
      <c r="I104" s="55"/>
      <c r="J104" s="55">
        <v>2</v>
      </c>
      <c r="K104" s="55">
        <v>7</v>
      </c>
      <c r="L104" s="55">
        <v>9</v>
      </c>
      <c r="M104" s="55">
        <v>1</v>
      </c>
      <c r="N104" s="55">
        <v>3.88</v>
      </c>
      <c r="O104" s="55">
        <v>4.88</v>
      </c>
      <c r="P104" s="56">
        <f t="shared" si="9"/>
        <v>1</v>
      </c>
      <c r="Q104" s="56">
        <f t="shared" si="10"/>
        <v>3.88</v>
      </c>
      <c r="R104" s="56">
        <f t="shared" si="11"/>
        <v>4.88</v>
      </c>
    </row>
    <row r="105" spans="1:18" x14ac:dyDescent="0.3">
      <c r="A105" s="52">
        <v>7</v>
      </c>
      <c r="B105" s="47" t="s">
        <v>115</v>
      </c>
      <c r="C105" s="48"/>
      <c r="D105" s="55">
        <f t="shared" si="6"/>
        <v>26</v>
      </c>
      <c r="E105" s="55">
        <f t="shared" si="7"/>
        <v>50</v>
      </c>
      <c r="F105" s="55">
        <f t="shared" si="8"/>
        <v>76</v>
      </c>
      <c r="G105" s="55">
        <v>17</v>
      </c>
      <c r="H105" s="55">
        <v>36</v>
      </c>
      <c r="I105" s="55">
        <v>53</v>
      </c>
      <c r="J105" s="55">
        <v>9</v>
      </c>
      <c r="K105" s="55">
        <v>14</v>
      </c>
      <c r="L105" s="55">
        <v>23</v>
      </c>
      <c r="M105" s="55">
        <v>5.89</v>
      </c>
      <c r="N105" s="55">
        <v>10.520000000000001</v>
      </c>
      <c r="O105" s="55">
        <v>16.410000000000004</v>
      </c>
      <c r="P105" s="55">
        <f t="shared" si="9"/>
        <v>22.89</v>
      </c>
      <c r="Q105" s="55">
        <f t="shared" si="10"/>
        <v>46.52</v>
      </c>
      <c r="R105" s="55">
        <f t="shared" si="11"/>
        <v>69.41</v>
      </c>
    </row>
    <row r="106" spans="1:18" x14ac:dyDescent="0.3">
      <c r="A106" s="53"/>
      <c r="B106" s="50" t="s">
        <v>95</v>
      </c>
      <c r="C106" s="51" t="s">
        <v>144</v>
      </c>
      <c r="D106" s="56">
        <f t="shared" si="6"/>
        <v>26</v>
      </c>
      <c r="E106" s="56">
        <f t="shared" si="7"/>
        <v>50</v>
      </c>
      <c r="F106" s="56">
        <f t="shared" si="8"/>
        <v>76</v>
      </c>
      <c r="G106" s="55">
        <v>17</v>
      </c>
      <c r="H106" s="55">
        <v>36</v>
      </c>
      <c r="I106" s="55">
        <v>53</v>
      </c>
      <c r="J106" s="55">
        <v>9</v>
      </c>
      <c r="K106" s="55">
        <v>14</v>
      </c>
      <c r="L106" s="55">
        <v>23</v>
      </c>
      <c r="M106" s="55">
        <v>5.89</v>
      </c>
      <c r="N106" s="55">
        <v>10.520000000000001</v>
      </c>
      <c r="O106" s="55">
        <v>16.410000000000004</v>
      </c>
      <c r="P106" s="56">
        <f t="shared" si="9"/>
        <v>22.89</v>
      </c>
      <c r="Q106" s="56">
        <f t="shared" si="10"/>
        <v>46.52</v>
      </c>
      <c r="R106" s="56">
        <f t="shared" si="11"/>
        <v>69.41</v>
      </c>
    </row>
  </sheetData>
  <mergeCells count="13">
    <mergeCell ref="C8:C10"/>
    <mergeCell ref="D8:R8"/>
    <mergeCell ref="D9:F9"/>
    <mergeCell ref="G9:I9"/>
    <mergeCell ref="J9:L9"/>
    <mergeCell ref="M9:O9"/>
    <mergeCell ref="P9:R9"/>
    <mergeCell ref="C5:R5"/>
    <mergeCell ref="C7:R7"/>
    <mergeCell ref="C1:R1"/>
    <mergeCell ref="C2:R2"/>
    <mergeCell ref="Q3:R3"/>
    <mergeCell ref="C4:R4"/>
  </mergeCells>
  <printOptions horizontalCentered="1"/>
  <pageMargins left="0.25" right="0.25" top="0.5" bottom="0.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B4CC0-4C1C-424F-AAC5-82A4BB3BBBB2}">
  <dimension ref="A1:AB107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K20" sqref="K20"/>
    </sheetView>
  </sheetViews>
  <sheetFormatPr defaultRowHeight="16.5" x14ac:dyDescent="0.3"/>
  <cols>
    <col min="1" max="2" width="9.140625" style="19" customWidth="1"/>
    <col min="3" max="3" width="32.5703125" style="19" bestFit="1" customWidth="1"/>
    <col min="4" max="28" width="9.140625" style="19" customWidth="1"/>
    <col min="29" max="16384" width="9.140625" style="19"/>
  </cols>
  <sheetData>
    <row r="1" spans="1:28" s="30" customFormat="1" ht="15" customHeight="1" x14ac:dyDescent="0.25">
      <c r="C1" s="99" t="s">
        <v>112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</row>
    <row r="2" spans="1:28" s="30" customFormat="1" ht="15" customHeight="1" x14ac:dyDescent="0.25">
      <c r="C2" s="100" t="s">
        <v>113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</row>
    <row r="3" spans="1:28" s="30" customFormat="1" ht="15" customHeight="1" x14ac:dyDescent="0.25"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3"/>
      <c r="U3" s="33"/>
      <c r="V3" s="33"/>
      <c r="W3" s="33"/>
      <c r="X3" s="33"/>
      <c r="Y3" s="97" t="s">
        <v>203</v>
      </c>
      <c r="Z3" s="97"/>
      <c r="AA3" s="97"/>
      <c r="AB3" s="97"/>
    </row>
    <row r="4" spans="1:28" s="30" customFormat="1" ht="15" customHeight="1" x14ac:dyDescent="0.25">
      <c r="C4" s="100" t="s">
        <v>116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</row>
    <row r="5" spans="1:28" s="30" customFormat="1" ht="15" customHeight="1" x14ac:dyDescent="0.25">
      <c r="C5" s="91" t="s">
        <v>205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</row>
    <row r="6" spans="1:28" s="30" customFormat="1" ht="15" customHeight="1" x14ac:dyDescent="0.25"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s="30" customFormat="1" ht="15" customHeight="1" x14ac:dyDescent="0.25">
      <c r="C7" s="92" t="s">
        <v>131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</row>
    <row r="8" spans="1:28" s="36" customFormat="1" ht="15" customHeight="1" x14ac:dyDescent="0.25">
      <c r="C8" s="96" t="s">
        <v>114</v>
      </c>
      <c r="D8" s="96" t="s">
        <v>208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</row>
    <row r="9" spans="1:28" s="36" customFormat="1" ht="33.75" customHeight="1" x14ac:dyDescent="0.25">
      <c r="C9" s="96"/>
      <c r="D9" s="95" t="s">
        <v>107</v>
      </c>
      <c r="E9" s="95"/>
      <c r="F9" s="95"/>
      <c r="G9" s="95"/>
      <c r="H9" s="95"/>
      <c r="I9" s="95" t="s">
        <v>108</v>
      </c>
      <c r="J9" s="95"/>
      <c r="K9" s="95"/>
      <c r="L9" s="95"/>
      <c r="M9" s="95"/>
      <c r="N9" s="95" t="s">
        <v>109</v>
      </c>
      <c r="O9" s="95"/>
      <c r="P9" s="95"/>
      <c r="Q9" s="95"/>
      <c r="R9" s="95"/>
      <c r="S9" s="93" t="s">
        <v>110</v>
      </c>
      <c r="T9" s="93"/>
      <c r="U9" s="93"/>
      <c r="V9" s="93"/>
      <c r="W9" s="93"/>
      <c r="X9" s="93" t="s">
        <v>111</v>
      </c>
      <c r="Y9" s="93"/>
      <c r="Z9" s="93"/>
      <c r="AA9" s="93"/>
      <c r="AB9" s="93"/>
    </row>
    <row r="10" spans="1:28" s="36" customFormat="1" ht="15" customHeight="1" x14ac:dyDescent="0.25">
      <c r="C10" s="96"/>
      <c r="D10" s="37" t="s">
        <v>1</v>
      </c>
      <c r="E10" s="37" t="s">
        <v>0</v>
      </c>
      <c r="F10" s="37" t="s">
        <v>206</v>
      </c>
      <c r="G10" s="37" t="s">
        <v>207</v>
      </c>
      <c r="H10" s="38" t="s">
        <v>132</v>
      </c>
      <c r="I10" s="37" t="s">
        <v>1</v>
      </c>
      <c r="J10" s="37" t="s">
        <v>0</v>
      </c>
      <c r="K10" s="37" t="s">
        <v>206</v>
      </c>
      <c r="L10" s="37" t="s">
        <v>207</v>
      </c>
      <c r="M10" s="38" t="s">
        <v>132</v>
      </c>
      <c r="N10" s="37" t="s">
        <v>1</v>
      </c>
      <c r="O10" s="37" t="s">
        <v>0</v>
      </c>
      <c r="P10" s="37" t="s">
        <v>206</v>
      </c>
      <c r="Q10" s="37" t="s">
        <v>207</v>
      </c>
      <c r="R10" s="38" t="s">
        <v>132</v>
      </c>
      <c r="S10" s="37" t="s">
        <v>1</v>
      </c>
      <c r="T10" s="37" t="s">
        <v>0</v>
      </c>
      <c r="U10" s="37" t="s">
        <v>206</v>
      </c>
      <c r="V10" s="37" t="s">
        <v>207</v>
      </c>
      <c r="W10" s="38" t="s">
        <v>132</v>
      </c>
      <c r="X10" s="37" t="s">
        <v>1</v>
      </c>
      <c r="Y10" s="37" t="s">
        <v>0</v>
      </c>
      <c r="Z10" s="37" t="s">
        <v>206</v>
      </c>
      <c r="AA10" s="37" t="s">
        <v>207</v>
      </c>
      <c r="AB10" s="38" t="s">
        <v>132</v>
      </c>
    </row>
    <row r="11" spans="1:28" s="39" customFormat="1" ht="15" customHeight="1" x14ac:dyDescent="0.2">
      <c r="C11" s="40" t="s">
        <v>148</v>
      </c>
      <c r="D11" s="41">
        <f>SUM(D12,D18,D21,D37,D54,D63,D69,D86,D100,D103)</f>
        <v>1499</v>
      </c>
      <c r="E11" s="41">
        <f t="shared" ref="E11:X11" si="0">SUM(E12,E18,E21,E37,E54,E63,E69,E86,E100,E103)</f>
        <v>1108</v>
      </c>
      <c r="F11" s="41">
        <f t="shared" si="0"/>
        <v>7</v>
      </c>
      <c r="G11" s="41">
        <f t="shared" si="0"/>
        <v>0</v>
      </c>
      <c r="H11" s="41">
        <f t="shared" si="0"/>
        <v>2614</v>
      </c>
      <c r="I11" s="41">
        <f t="shared" si="0"/>
        <v>1161</v>
      </c>
      <c r="J11" s="41">
        <f t="shared" si="0"/>
        <v>841</v>
      </c>
      <c r="K11" s="41">
        <f t="shared" si="0"/>
        <v>7</v>
      </c>
      <c r="L11" s="41">
        <f t="shared" si="0"/>
        <v>0</v>
      </c>
      <c r="M11" s="41">
        <f t="shared" si="0"/>
        <v>2009</v>
      </c>
      <c r="N11" s="41">
        <f t="shared" si="0"/>
        <v>338</v>
      </c>
      <c r="O11" s="41">
        <f t="shared" si="0"/>
        <v>267</v>
      </c>
      <c r="P11" s="41">
        <f t="shared" si="0"/>
        <v>0</v>
      </c>
      <c r="Q11" s="41">
        <f t="shared" si="0"/>
        <v>0</v>
      </c>
      <c r="R11" s="41">
        <f t="shared" si="0"/>
        <v>605</v>
      </c>
      <c r="S11" s="41">
        <f t="shared" si="0"/>
        <v>228</v>
      </c>
      <c r="T11" s="41">
        <f t="shared" si="0"/>
        <v>178</v>
      </c>
      <c r="U11" s="41">
        <f t="shared" si="0"/>
        <v>0</v>
      </c>
      <c r="V11" s="41">
        <f t="shared" si="0"/>
        <v>0</v>
      </c>
      <c r="W11" s="41">
        <f t="shared" si="0"/>
        <v>406</v>
      </c>
      <c r="X11" s="41">
        <f t="shared" si="0"/>
        <v>1388</v>
      </c>
      <c r="Y11" s="41">
        <f>J11+T11</f>
        <v>1019</v>
      </c>
      <c r="Z11" s="41">
        <v>7</v>
      </c>
      <c r="AA11" s="41">
        <v>0</v>
      </c>
      <c r="AB11" s="41">
        <f>SUM(X11:AA11)</f>
        <v>2414</v>
      </c>
    </row>
    <row r="12" spans="1:28" x14ac:dyDescent="0.3">
      <c r="A12" s="43" t="s">
        <v>209</v>
      </c>
      <c r="B12" s="44"/>
      <c r="C12" s="45"/>
      <c r="D12" s="54">
        <v>56</v>
      </c>
      <c r="E12" s="54">
        <v>77</v>
      </c>
      <c r="F12" s="54"/>
      <c r="G12" s="54"/>
      <c r="H12" s="54">
        <f t="shared" ref="H12" si="1">SUM(D12:E12)</f>
        <v>133</v>
      </c>
      <c r="I12" s="54">
        <v>30</v>
      </c>
      <c r="J12" s="54">
        <v>41</v>
      </c>
      <c r="K12" s="54"/>
      <c r="L12" s="54"/>
      <c r="M12" s="54">
        <f>SUM(I12:L12)</f>
        <v>71</v>
      </c>
      <c r="N12" s="54">
        <v>26</v>
      </c>
      <c r="O12" s="54">
        <v>36</v>
      </c>
      <c r="P12" s="54"/>
      <c r="Q12" s="54"/>
      <c r="R12" s="54">
        <f>SUM(N12:Q12)</f>
        <v>62</v>
      </c>
      <c r="S12" s="54">
        <v>18</v>
      </c>
      <c r="T12" s="54">
        <v>26</v>
      </c>
      <c r="U12" s="54"/>
      <c r="V12" s="54"/>
      <c r="W12" s="54">
        <f>SUM(S12:V12)</f>
        <v>44</v>
      </c>
      <c r="X12" s="54">
        <v>48</v>
      </c>
      <c r="Y12" s="54">
        <f t="shared" ref="Y12:Y75" si="2">J12+T12</f>
        <v>67</v>
      </c>
      <c r="Z12" s="54"/>
      <c r="AA12" s="54"/>
      <c r="AB12" s="54">
        <f t="shared" ref="AB12:AB75" si="3">SUM(X12:Y12)</f>
        <v>115</v>
      </c>
    </row>
    <row r="13" spans="1:28" x14ac:dyDescent="0.3">
      <c r="A13" s="46">
        <v>7</v>
      </c>
      <c r="B13" s="47" t="s">
        <v>115</v>
      </c>
      <c r="C13" s="48"/>
      <c r="D13" s="55">
        <v>47</v>
      </c>
      <c r="E13" s="61">
        <v>60</v>
      </c>
      <c r="F13" s="61"/>
      <c r="G13" s="61"/>
      <c r="H13" s="61">
        <f>SUM(D13:G13)</f>
        <v>107</v>
      </c>
      <c r="I13" s="61">
        <v>21</v>
      </c>
      <c r="J13" s="61">
        <v>29</v>
      </c>
      <c r="K13" s="61"/>
      <c r="L13" s="61"/>
      <c r="M13" s="63">
        <f t="shared" ref="M13:M76" si="4">SUM(I13:L13)</f>
        <v>50</v>
      </c>
      <c r="N13" s="61">
        <v>26</v>
      </c>
      <c r="O13" s="61">
        <v>31</v>
      </c>
      <c r="P13" s="61"/>
      <c r="Q13" s="61"/>
      <c r="R13" s="61">
        <f>SUM(N13:Q13)</f>
        <v>57</v>
      </c>
      <c r="S13" s="61">
        <v>18</v>
      </c>
      <c r="T13" s="61">
        <v>22</v>
      </c>
      <c r="U13" s="61"/>
      <c r="V13" s="61"/>
      <c r="W13" s="61">
        <f>SUM(S13:V13)</f>
        <v>40</v>
      </c>
      <c r="X13" s="61">
        <v>39</v>
      </c>
      <c r="Y13" s="61">
        <f t="shared" si="2"/>
        <v>51</v>
      </c>
      <c r="Z13" s="55"/>
      <c r="AA13" s="55"/>
      <c r="AB13" s="55">
        <f>SUM(X13:Y13)</f>
        <v>90</v>
      </c>
    </row>
    <row r="14" spans="1:28" x14ac:dyDescent="0.3">
      <c r="A14" s="44"/>
      <c r="B14" s="50" t="s">
        <v>34</v>
      </c>
      <c r="C14" s="51" t="s">
        <v>210</v>
      </c>
      <c r="D14" s="56">
        <v>47</v>
      </c>
      <c r="E14" s="56">
        <v>60</v>
      </c>
      <c r="F14" s="56"/>
      <c r="G14" s="56"/>
      <c r="H14" s="55">
        <f t="shared" ref="H14:H17" si="5">SUM(D14:G14)</f>
        <v>107</v>
      </c>
      <c r="I14" s="55">
        <v>21</v>
      </c>
      <c r="J14" s="55">
        <v>29</v>
      </c>
      <c r="K14" s="55"/>
      <c r="L14" s="55"/>
      <c r="M14" s="64">
        <f t="shared" si="4"/>
        <v>50</v>
      </c>
      <c r="N14" s="55">
        <v>26</v>
      </c>
      <c r="O14" s="55">
        <v>31</v>
      </c>
      <c r="P14" s="55"/>
      <c r="Q14" s="55"/>
      <c r="R14" s="55">
        <f t="shared" ref="R14:R77" si="6">SUM(N14:Q14)</f>
        <v>57</v>
      </c>
      <c r="S14" s="55">
        <v>18</v>
      </c>
      <c r="T14" s="55">
        <v>22</v>
      </c>
      <c r="U14" s="55"/>
      <c r="V14" s="55"/>
      <c r="W14" s="55">
        <f t="shared" ref="W14:W77" si="7">SUM(S14:V14)</f>
        <v>40</v>
      </c>
      <c r="X14" s="56">
        <v>39</v>
      </c>
      <c r="Y14" s="56">
        <f t="shared" si="2"/>
        <v>51</v>
      </c>
      <c r="Z14" s="56"/>
      <c r="AA14" s="56"/>
      <c r="AB14" s="56">
        <f t="shared" si="3"/>
        <v>90</v>
      </c>
    </row>
    <row r="15" spans="1:28" x14ac:dyDescent="0.3">
      <c r="A15" s="46">
        <v>9</v>
      </c>
      <c r="B15" s="47" t="s">
        <v>36</v>
      </c>
      <c r="C15" s="48"/>
      <c r="D15" s="55">
        <v>9</v>
      </c>
      <c r="E15" s="61">
        <v>17</v>
      </c>
      <c r="F15" s="61"/>
      <c r="G15" s="61"/>
      <c r="H15" s="61">
        <f t="shared" si="5"/>
        <v>26</v>
      </c>
      <c r="I15" s="61">
        <v>9</v>
      </c>
      <c r="J15" s="61">
        <v>12</v>
      </c>
      <c r="K15" s="61"/>
      <c r="L15" s="61"/>
      <c r="M15" s="63">
        <f t="shared" si="4"/>
        <v>21</v>
      </c>
      <c r="N15" s="61">
        <v>0</v>
      </c>
      <c r="O15" s="61">
        <v>5</v>
      </c>
      <c r="P15" s="61"/>
      <c r="Q15" s="61"/>
      <c r="R15" s="61">
        <f t="shared" si="6"/>
        <v>5</v>
      </c>
      <c r="S15" s="61">
        <v>0</v>
      </c>
      <c r="T15" s="61">
        <v>4</v>
      </c>
      <c r="U15" s="61"/>
      <c r="V15" s="61"/>
      <c r="W15" s="61">
        <f t="shared" si="7"/>
        <v>4</v>
      </c>
      <c r="X15" s="61">
        <v>9</v>
      </c>
      <c r="Y15" s="61">
        <f t="shared" si="2"/>
        <v>16</v>
      </c>
      <c r="Z15" s="55"/>
      <c r="AA15" s="55"/>
      <c r="AB15" s="55">
        <f t="shared" si="3"/>
        <v>25</v>
      </c>
    </row>
    <row r="16" spans="1:28" x14ac:dyDescent="0.3">
      <c r="A16" s="49"/>
      <c r="B16" s="50" t="s">
        <v>37</v>
      </c>
      <c r="C16" s="51" t="s">
        <v>38</v>
      </c>
      <c r="D16" s="56">
        <v>9</v>
      </c>
      <c r="E16" s="56">
        <v>11</v>
      </c>
      <c r="F16" s="56"/>
      <c r="G16" s="56"/>
      <c r="H16" s="55">
        <f t="shared" si="5"/>
        <v>20</v>
      </c>
      <c r="I16" s="55">
        <v>9</v>
      </c>
      <c r="J16" s="55">
        <v>6</v>
      </c>
      <c r="K16" s="55"/>
      <c r="L16" s="55"/>
      <c r="M16" s="64">
        <f t="shared" si="4"/>
        <v>15</v>
      </c>
      <c r="N16" s="55">
        <v>0</v>
      </c>
      <c r="O16" s="55">
        <v>5</v>
      </c>
      <c r="P16" s="55"/>
      <c r="Q16" s="55"/>
      <c r="R16" s="55">
        <f t="shared" si="6"/>
        <v>5</v>
      </c>
      <c r="S16" s="55">
        <v>0</v>
      </c>
      <c r="T16" s="55">
        <v>4</v>
      </c>
      <c r="U16" s="55"/>
      <c r="V16" s="55"/>
      <c r="W16" s="55">
        <f t="shared" si="7"/>
        <v>4</v>
      </c>
      <c r="X16" s="56">
        <v>9</v>
      </c>
      <c r="Y16" s="56">
        <f t="shared" si="2"/>
        <v>10</v>
      </c>
      <c r="Z16" s="56"/>
      <c r="AA16" s="56"/>
      <c r="AB16" s="56">
        <f t="shared" si="3"/>
        <v>19</v>
      </c>
    </row>
    <row r="17" spans="1:28" x14ac:dyDescent="0.3">
      <c r="A17" s="49"/>
      <c r="B17" s="50" t="s">
        <v>5</v>
      </c>
      <c r="C17" s="51" t="s">
        <v>6</v>
      </c>
      <c r="D17" s="56">
        <v>0</v>
      </c>
      <c r="E17" s="56">
        <v>6</v>
      </c>
      <c r="F17" s="56"/>
      <c r="G17" s="56"/>
      <c r="H17" s="55">
        <f t="shared" si="5"/>
        <v>6</v>
      </c>
      <c r="I17" s="55">
        <v>0</v>
      </c>
      <c r="J17" s="55">
        <v>6</v>
      </c>
      <c r="K17" s="55"/>
      <c r="L17" s="55"/>
      <c r="M17" s="63">
        <f t="shared" si="4"/>
        <v>6</v>
      </c>
      <c r="N17" s="55">
        <v>0</v>
      </c>
      <c r="O17" s="55">
        <v>0</v>
      </c>
      <c r="P17" s="55"/>
      <c r="Q17" s="55"/>
      <c r="R17" s="55">
        <f t="shared" si="6"/>
        <v>0</v>
      </c>
      <c r="S17" s="55">
        <v>0</v>
      </c>
      <c r="T17" s="55">
        <v>0</v>
      </c>
      <c r="U17" s="55"/>
      <c r="V17" s="55"/>
      <c r="W17" s="55">
        <f t="shared" si="7"/>
        <v>0</v>
      </c>
      <c r="X17" s="56">
        <v>0</v>
      </c>
      <c r="Y17" s="56">
        <f t="shared" si="2"/>
        <v>6</v>
      </c>
      <c r="Z17" s="56"/>
      <c r="AA17" s="56"/>
      <c r="AB17" s="56">
        <f t="shared" si="3"/>
        <v>6</v>
      </c>
    </row>
    <row r="18" spans="1:28" x14ac:dyDescent="0.3">
      <c r="A18" s="43" t="s">
        <v>118</v>
      </c>
      <c r="B18" s="44"/>
      <c r="C18" s="45"/>
      <c r="D18" s="54">
        <v>72</v>
      </c>
      <c r="E18" s="54">
        <v>50</v>
      </c>
      <c r="F18" s="54"/>
      <c r="G18" s="54"/>
      <c r="H18" s="54">
        <f>SUM(D18:G18)</f>
        <v>122</v>
      </c>
      <c r="I18" s="54">
        <v>69</v>
      </c>
      <c r="J18" s="54">
        <v>45</v>
      </c>
      <c r="K18" s="54"/>
      <c r="L18" s="54"/>
      <c r="M18" s="54">
        <f t="shared" si="4"/>
        <v>114</v>
      </c>
      <c r="N18" s="54">
        <v>3</v>
      </c>
      <c r="O18" s="54">
        <v>5</v>
      </c>
      <c r="P18" s="54"/>
      <c r="Q18" s="54"/>
      <c r="R18" s="65">
        <f t="shared" si="6"/>
        <v>8</v>
      </c>
      <c r="S18" s="54">
        <v>2</v>
      </c>
      <c r="T18" s="54">
        <v>3</v>
      </c>
      <c r="U18" s="54"/>
      <c r="V18" s="54"/>
      <c r="W18" s="65">
        <f t="shared" si="7"/>
        <v>5</v>
      </c>
      <c r="X18" s="54">
        <v>71</v>
      </c>
      <c r="Y18" s="54">
        <f t="shared" si="2"/>
        <v>48</v>
      </c>
      <c r="Z18" s="54"/>
      <c r="AA18" s="54"/>
      <c r="AB18" s="54">
        <f t="shared" si="3"/>
        <v>119</v>
      </c>
    </row>
    <row r="19" spans="1:28" x14ac:dyDescent="0.3">
      <c r="A19" s="46">
        <v>7</v>
      </c>
      <c r="B19" s="47" t="s">
        <v>115</v>
      </c>
      <c r="C19" s="48"/>
      <c r="D19" s="61">
        <v>72</v>
      </c>
      <c r="E19" s="61">
        <v>50</v>
      </c>
      <c r="F19" s="61"/>
      <c r="G19" s="61"/>
      <c r="H19" s="61">
        <v>122</v>
      </c>
      <c r="I19" s="61">
        <v>69</v>
      </c>
      <c r="J19" s="61">
        <v>45</v>
      </c>
      <c r="K19" s="61"/>
      <c r="L19" s="61"/>
      <c r="M19" s="63">
        <f t="shared" si="4"/>
        <v>114</v>
      </c>
      <c r="N19" s="61">
        <v>3</v>
      </c>
      <c r="O19" s="61">
        <v>5</v>
      </c>
      <c r="P19" s="61"/>
      <c r="Q19" s="61"/>
      <c r="R19" s="61">
        <f t="shared" si="6"/>
        <v>8</v>
      </c>
      <c r="S19" s="61">
        <v>2</v>
      </c>
      <c r="T19" s="61">
        <v>3</v>
      </c>
      <c r="U19" s="61"/>
      <c r="V19" s="61"/>
      <c r="W19" s="61">
        <f t="shared" si="7"/>
        <v>5</v>
      </c>
      <c r="X19" s="61">
        <v>71</v>
      </c>
      <c r="Y19" s="61">
        <f t="shared" si="2"/>
        <v>48</v>
      </c>
      <c r="Z19" s="55"/>
      <c r="AA19" s="55"/>
      <c r="AB19" s="55">
        <f t="shared" si="3"/>
        <v>119</v>
      </c>
    </row>
    <row r="20" spans="1:28" x14ac:dyDescent="0.3">
      <c r="A20" s="49"/>
      <c r="B20" s="50" t="s">
        <v>39</v>
      </c>
      <c r="C20" s="51" t="s">
        <v>40</v>
      </c>
      <c r="D20" s="56">
        <v>72</v>
      </c>
      <c r="E20" s="56">
        <v>50</v>
      </c>
      <c r="F20" s="56"/>
      <c r="G20" s="56"/>
      <c r="H20" s="56">
        <v>122</v>
      </c>
      <c r="I20" s="55">
        <v>69</v>
      </c>
      <c r="J20" s="55">
        <v>45</v>
      </c>
      <c r="K20" s="55"/>
      <c r="L20" s="55"/>
      <c r="M20" s="64">
        <f t="shared" si="4"/>
        <v>114</v>
      </c>
      <c r="N20" s="55">
        <v>3</v>
      </c>
      <c r="O20" s="55">
        <v>5</v>
      </c>
      <c r="P20" s="55"/>
      <c r="Q20" s="55"/>
      <c r="R20" s="55">
        <f t="shared" si="6"/>
        <v>8</v>
      </c>
      <c r="S20" s="55">
        <v>2</v>
      </c>
      <c r="T20" s="55">
        <v>3</v>
      </c>
      <c r="U20" s="55"/>
      <c r="V20" s="55"/>
      <c r="W20" s="55">
        <f t="shared" si="7"/>
        <v>5</v>
      </c>
      <c r="X20" s="56">
        <v>71</v>
      </c>
      <c r="Y20" s="56">
        <f t="shared" si="2"/>
        <v>48</v>
      </c>
      <c r="Z20" s="56"/>
      <c r="AA20" s="56"/>
      <c r="AB20" s="56">
        <f t="shared" si="3"/>
        <v>119</v>
      </c>
    </row>
    <row r="21" spans="1:28" x14ac:dyDescent="0.3">
      <c r="A21" s="43" t="s">
        <v>119</v>
      </c>
      <c r="B21" s="44"/>
      <c r="C21" s="45"/>
      <c r="D21" s="54">
        <v>116</v>
      </c>
      <c r="E21" s="54">
        <v>166</v>
      </c>
      <c r="F21" s="54">
        <v>1</v>
      </c>
      <c r="G21" s="54"/>
      <c r="H21" s="54">
        <f>SUM(D21:G21)</f>
        <v>283</v>
      </c>
      <c r="I21" s="54">
        <v>110</v>
      </c>
      <c r="J21" s="54">
        <v>148</v>
      </c>
      <c r="K21" s="54">
        <v>1</v>
      </c>
      <c r="L21" s="54"/>
      <c r="M21" s="54">
        <f t="shared" si="4"/>
        <v>259</v>
      </c>
      <c r="N21" s="54">
        <v>6</v>
      </c>
      <c r="O21" s="54">
        <v>18</v>
      </c>
      <c r="P21" s="54"/>
      <c r="Q21" s="54"/>
      <c r="R21" s="65">
        <f t="shared" si="6"/>
        <v>24</v>
      </c>
      <c r="S21" s="54">
        <v>4</v>
      </c>
      <c r="T21" s="54">
        <v>10</v>
      </c>
      <c r="U21" s="54"/>
      <c r="V21" s="54"/>
      <c r="W21" s="65">
        <f t="shared" si="7"/>
        <v>14</v>
      </c>
      <c r="X21" s="54">
        <v>114</v>
      </c>
      <c r="Y21" s="54">
        <f t="shared" si="2"/>
        <v>158</v>
      </c>
      <c r="Z21" s="54">
        <v>1</v>
      </c>
      <c r="AA21" s="54"/>
      <c r="AB21" s="54">
        <f>SUM(X21:AA21)</f>
        <v>273</v>
      </c>
    </row>
    <row r="22" spans="1:28" x14ac:dyDescent="0.3">
      <c r="A22" s="46">
        <v>7</v>
      </c>
      <c r="B22" s="47" t="s">
        <v>115</v>
      </c>
      <c r="C22" s="48"/>
      <c r="D22" s="61">
        <v>33</v>
      </c>
      <c r="E22" s="61">
        <v>57</v>
      </c>
      <c r="F22" s="61">
        <v>1</v>
      </c>
      <c r="G22" s="61"/>
      <c r="H22" s="61">
        <f>SUM(D22:G22)</f>
        <v>91</v>
      </c>
      <c r="I22" s="61">
        <v>30</v>
      </c>
      <c r="J22" s="61">
        <v>45</v>
      </c>
      <c r="K22" s="61">
        <v>1</v>
      </c>
      <c r="L22" s="61"/>
      <c r="M22" s="63">
        <f t="shared" si="4"/>
        <v>76</v>
      </c>
      <c r="N22" s="61">
        <v>3</v>
      </c>
      <c r="O22" s="61">
        <v>12</v>
      </c>
      <c r="P22" s="61"/>
      <c r="Q22" s="61"/>
      <c r="R22" s="61">
        <f t="shared" si="6"/>
        <v>15</v>
      </c>
      <c r="S22" s="61">
        <v>2</v>
      </c>
      <c r="T22" s="61">
        <v>6</v>
      </c>
      <c r="U22" s="61"/>
      <c r="V22" s="61"/>
      <c r="W22" s="61">
        <f t="shared" si="7"/>
        <v>8</v>
      </c>
      <c r="X22" s="61">
        <v>32</v>
      </c>
      <c r="Y22" s="61">
        <f t="shared" si="2"/>
        <v>51</v>
      </c>
      <c r="Z22" s="55"/>
      <c r="AA22" s="55"/>
      <c r="AB22" s="55">
        <f t="shared" si="3"/>
        <v>83</v>
      </c>
    </row>
    <row r="23" spans="1:28" x14ac:dyDescent="0.3">
      <c r="A23" s="49"/>
      <c r="B23" s="50" t="s">
        <v>10</v>
      </c>
      <c r="C23" s="51" t="s">
        <v>153</v>
      </c>
      <c r="D23" s="56">
        <v>15</v>
      </c>
      <c r="E23" s="56">
        <v>18</v>
      </c>
      <c r="F23" s="56"/>
      <c r="G23" s="56"/>
      <c r="H23" s="55">
        <f t="shared" ref="H23:H36" si="8">SUM(D23:G23)</f>
        <v>33</v>
      </c>
      <c r="I23" s="55">
        <v>14</v>
      </c>
      <c r="J23" s="55">
        <v>18</v>
      </c>
      <c r="K23" s="55"/>
      <c r="L23" s="55"/>
      <c r="M23" s="64">
        <f t="shared" si="4"/>
        <v>32</v>
      </c>
      <c r="N23" s="55">
        <v>1</v>
      </c>
      <c r="O23" s="55">
        <v>0</v>
      </c>
      <c r="P23" s="55"/>
      <c r="Q23" s="55"/>
      <c r="R23" s="55">
        <f t="shared" si="6"/>
        <v>1</v>
      </c>
      <c r="S23" s="55">
        <v>1</v>
      </c>
      <c r="T23" s="55">
        <v>0</v>
      </c>
      <c r="U23" s="55"/>
      <c r="V23" s="55"/>
      <c r="W23" s="55">
        <f t="shared" si="7"/>
        <v>1</v>
      </c>
      <c r="X23" s="56">
        <v>15</v>
      </c>
      <c r="Y23" s="56">
        <f t="shared" si="2"/>
        <v>18</v>
      </c>
      <c r="Z23" s="56"/>
      <c r="AA23" s="56"/>
      <c r="AB23" s="56">
        <f t="shared" si="3"/>
        <v>33</v>
      </c>
    </row>
    <row r="24" spans="1:28" x14ac:dyDescent="0.3">
      <c r="A24" s="49"/>
      <c r="B24" s="50" t="s">
        <v>12</v>
      </c>
      <c r="C24" s="51" t="s">
        <v>13</v>
      </c>
      <c r="D24" s="56">
        <v>6</v>
      </c>
      <c r="E24" s="56">
        <v>10</v>
      </c>
      <c r="F24" s="56"/>
      <c r="G24" s="56"/>
      <c r="H24" s="55">
        <f t="shared" si="8"/>
        <v>16</v>
      </c>
      <c r="I24" s="55">
        <v>6</v>
      </c>
      <c r="J24" s="55">
        <v>9</v>
      </c>
      <c r="K24" s="55"/>
      <c r="L24" s="55"/>
      <c r="M24" s="64">
        <f t="shared" si="4"/>
        <v>15</v>
      </c>
      <c r="N24" s="55">
        <v>0</v>
      </c>
      <c r="O24" s="55">
        <v>1</v>
      </c>
      <c r="P24" s="55"/>
      <c r="Q24" s="55"/>
      <c r="R24" s="55">
        <f t="shared" si="6"/>
        <v>1</v>
      </c>
      <c r="S24" s="55">
        <v>0</v>
      </c>
      <c r="T24" s="55">
        <v>0</v>
      </c>
      <c r="U24" s="55"/>
      <c r="V24" s="55"/>
      <c r="W24" s="55">
        <f t="shared" si="7"/>
        <v>0</v>
      </c>
      <c r="X24" s="56">
        <v>6</v>
      </c>
      <c r="Y24" s="56">
        <f t="shared" si="2"/>
        <v>9</v>
      </c>
      <c r="Z24" s="56"/>
      <c r="AA24" s="56"/>
      <c r="AB24" s="56">
        <f t="shared" si="3"/>
        <v>15</v>
      </c>
    </row>
    <row r="25" spans="1:28" x14ac:dyDescent="0.3">
      <c r="A25" s="49"/>
      <c r="B25" s="50" t="s">
        <v>9</v>
      </c>
      <c r="C25" s="51" t="s">
        <v>246</v>
      </c>
      <c r="D25" s="56">
        <v>4</v>
      </c>
      <c r="E25" s="56">
        <v>17</v>
      </c>
      <c r="F25" s="56"/>
      <c r="G25" s="56"/>
      <c r="H25" s="55">
        <f t="shared" si="8"/>
        <v>21</v>
      </c>
      <c r="I25" s="55">
        <v>4</v>
      </c>
      <c r="J25" s="55">
        <v>9</v>
      </c>
      <c r="K25" s="55"/>
      <c r="L25" s="55"/>
      <c r="M25" s="64">
        <f t="shared" si="4"/>
        <v>13</v>
      </c>
      <c r="N25" s="55">
        <v>0</v>
      </c>
      <c r="O25" s="55">
        <v>8</v>
      </c>
      <c r="P25" s="55"/>
      <c r="Q25" s="55"/>
      <c r="R25" s="55">
        <f t="shared" si="6"/>
        <v>8</v>
      </c>
      <c r="S25" s="55">
        <v>0</v>
      </c>
      <c r="T25" s="55">
        <v>5</v>
      </c>
      <c r="U25" s="55"/>
      <c r="V25" s="55"/>
      <c r="W25" s="55">
        <f t="shared" si="7"/>
        <v>5</v>
      </c>
      <c r="X25" s="56">
        <v>4</v>
      </c>
      <c r="Y25" s="56">
        <f t="shared" si="2"/>
        <v>14</v>
      </c>
      <c r="Z25" s="56"/>
      <c r="AA25" s="56"/>
      <c r="AB25" s="56">
        <f t="shared" si="3"/>
        <v>18</v>
      </c>
    </row>
    <row r="26" spans="1:28" x14ac:dyDescent="0.3">
      <c r="A26" s="49"/>
      <c r="B26" s="50" t="s">
        <v>15</v>
      </c>
      <c r="C26" s="51" t="s">
        <v>152</v>
      </c>
      <c r="D26" s="56">
        <v>1</v>
      </c>
      <c r="E26" s="56">
        <v>4</v>
      </c>
      <c r="F26" s="56"/>
      <c r="G26" s="56"/>
      <c r="H26" s="55">
        <f t="shared" si="8"/>
        <v>5</v>
      </c>
      <c r="I26" s="55">
        <v>0</v>
      </c>
      <c r="J26" s="55">
        <v>1</v>
      </c>
      <c r="K26" s="55"/>
      <c r="L26" s="55"/>
      <c r="M26" s="64">
        <f t="shared" si="4"/>
        <v>1</v>
      </c>
      <c r="N26" s="55">
        <v>1</v>
      </c>
      <c r="O26" s="55">
        <v>3</v>
      </c>
      <c r="P26" s="55"/>
      <c r="Q26" s="55"/>
      <c r="R26" s="55">
        <f t="shared" si="6"/>
        <v>4</v>
      </c>
      <c r="S26" s="55">
        <v>0</v>
      </c>
      <c r="T26" s="55">
        <v>1</v>
      </c>
      <c r="U26" s="55"/>
      <c r="V26" s="55"/>
      <c r="W26" s="55">
        <f t="shared" si="7"/>
        <v>1</v>
      </c>
      <c r="X26" s="56">
        <v>0</v>
      </c>
      <c r="Y26" s="56">
        <f t="shared" si="2"/>
        <v>2</v>
      </c>
      <c r="Z26" s="56"/>
      <c r="AA26" s="56"/>
      <c r="AB26" s="56">
        <f t="shared" si="3"/>
        <v>2</v>
      </c>
    </row>
    <row r="27" spans="1:28" x14ac:dyDescent="0.3">
      <c r="A27" s="49"/>
      <c r="B27" s="50" t="s">
        <v>11</v>
      </c>
      <c r="C27" s="51" t="s">
        <v>154</v>
      </c>
      <c r="D27" s="56">
        <v>1</v>
      </c>
      <c r="E27" s="56">
        <v>6</v>
      </c>
      <c r="F27" s="56">
        <v>1</v>
      </c>
      <c r="G27" s="56"/>
      <c r="H27" s="55">
        <f t="shared" si="8"/>
        <v>8</v>
      </c>
      <c r="I27" s="55">
        <v>0</v>
      </c>
      <c r="J27" s="55">
        <v>6</v>
      </c>
      <c r="K27" s="55">
        <v>1</v>
      </c>
      <c r="L27" s="55"/>
      <c r="M27" s="64">
        <f t="shared" si="4"/>
        <v>7</v>
      </c>
      <c r="N27" s="55">
        <v>1</v>
      </c>
      <c r="O27" s="55">
        <v>0</v>
      </c>
      <c r="P27" s="55"/>
      <c r="Q27" s="55"/>
      <c r="R27" s="55">
        <f t="shared" si="6"/>
        <v>1</v>
      </c>
      <c r="S27" s="55">
        <v>1</v>
      </c>
      <c r="T27" s="55">
        <v>0</v>
      </c>
      <c r="U27" s="55"/>
      <c r="V27" s="55"/>
      <c r="W27" s="55">
        <f t="shared" si="7"/>
        <v>1</v>
      </c>
      <c r="X27" s="56">
        <v>1</v>
      </c>
      <c r="Y27" s="56">
        <f t="shared" si="2"/>
        <v>6</v>
      </c>
      <c r="Z27" s="56">
        <v>1</v>
      </c>
      <c r="AA27" s="56"/>
      <c r="AB27" s="56">
        <v>8</v>
      </c>
    </row>
    <row r="28" spans="1:28" x14ac:dyDescent="0.3">
      <c r="A28" s="44"/>
      <c r="B28" s="50" t="s">
        <v>14</v>
      </c>
      <c r="C28" s="51" t="s">
        <v>151</v>
      </c>
      <c r="D28" s="56">
        <v>0</v>
      </c>
      <c r="E28" s="56">
        <v>2</v>
      </c>
      <c r="F28" s="56"/>
      <c r="G28" s="56"/>
      <c r="H28" s="55">
        <f t="shared" si="8"/>
        <v>2</v>
      </c>
      <c r="I28" s="55">
        <v>0</v>
      </c>
      <c r="J28" s="55">
        <v>2</v>
      </c>
      <c r="K28" s="55"/>
      <c r="L28" s="55"/>
      <c r="M28" s="64">
        <f t="shared" si="4"/>
        <v>2</v>
      </c>
      <c r="N28" s="55">
        <v>0</v>
      </c>
      <c r="O28" s="55">
        <v>0</v>
      </c>
      <c r="P28" s="55"/>
      <c r="Q28" s="55"/>
      <c r="R28" s="55">
        <f t="shared" si="6"/>
        <v>0</v>
      </c>
      <c r="S28" s="55">
        <v>0</v>
      </c>
      <c r="T28" s="55">
        <v>0</v>
      </c>
      <c r="U28" s="55"/>
      <c r="V28" s="55"/>
      <c r="W28" s="55">
        <f t="shared" si="7"/>
        <v>0</v>
      </c>
      <c r="X28" s="56">
        <v>0</v>
      </c>
      <c r="Y28" s="56">
        <f t="shared" si="2"/>
        <v>2</v>
      </c>
      <c r="Z28" s="56"/>
      <c r="AA28" s="56"/>
      <c r="AB28" s="56">
        <f t="shared" si="3"/>
        <v>2</v>
      </c>
    </row>
    <row r="29" spans="1:28" x14ac:dyDescent="0.3">
      <c r="A29" s="60"/>
      <c r="B29" s="50" t="s">
        <v>211</v>
      </c>
      <c r="C29" s="51" t="s">
        <v>212</v>
      </c>
      <c r="D29" s="56">
        <v>6</v>
      </c>
      <c r="E29" s="56">
        <v>0</v>
      </c>
      <c r="F29" s="56"/>
      <c r="G29" s="56"/>
      <c r="H29" s="55">
        <f t="shared" si="8"/>
        <v>6</v>
      </c>
      <c r="I29" s="55">
        <v>6</v>
      </c>
      <c r="J29" s="55">
        <v>0</v>
      </c>
      <c r="K29" s="55"/>
      <c r="L29" s="55"/>
      <c r="M29" s="64">
        <f t="shared" si="4"/>
        <v>6</v>
      </c>
      <c r="N29" s="55">
        <v>0</v>
      </c>
      <c r="O29" s="55">
        <v>0</v>
      </c>
      <c r="P29" s="55"/>
      <c r="Q29" s="55"/>
      <c r="R29" s="55">
        <f t="shared" si="6"/>
        <v>0</v>
      </c>
      <c r="S29" s="55">
        <v>0</v>
      </c>
      <c r="T29" s="55">
        <v>0</v>
      </c>
      <c r="U29" s="55"/>
      <c r="V29" s="55"/>
      <c r="W29" s="55">
        <f t="shared" si="7"/>
        <v>0</v>
      </c>
      <c r="X29" s="56">
        <v>6</v>
      </c>
      <c r="Y29" s="56">
        <f t="shared" si="2"/>
        <v>0</v>
      </c>
      <c r="Z29" s="56"/>
      <c r="AA29" s="56"/>
      <c r="AB29" s="56">
        <f t="shared" si="3"/>
        <v>6</v>
      </c>
    </row>
    <row r="30" spans="1:28" x14ac:dyDescent="0.3">
      <c r="A30" s="46">
        <v>9</v>
      </c>
      <c r="B30" s="47" t="s">
        <v>36</v>
      </c>
      <c r="C30" s="48"/>
      <c r="D30" s="61">
        <v>83</v>
      </c>
      <c r="E30" s="61">
        <v>109</v>
      </c>
      <c r="F30" s="61"/>
      <c r="G30" s="61"/>
      <c r="H30" s="61">
        <f t="shared" si="8"/>
        <v>192</v>
      </c>
      <c r="I30" s="61">
        <v>80</v>
      </c>
      <c r="J30" s="61">
        <v>103</v>
      </c>
      <c r="K30" s="61"/>
      <c r="L30" s="61"/>
      <c r="M30" s="63">
        <f t="shared" si="4"/>
        <v>183</v>
      </c>
      <c r="N30" s="61">
        <v>3</v>
      </c>
      <c r="O30" s="61">
        <v>6</v>
      </c>
      <c r="P30" s="61"/>
      <c r="Q30" s="61"/>
      <c r="R30" s="61">
        <f t="shared" si="6"/>
        <v>9</v>
      </c>
      <c r="S30" s="61">
        <v>2</v>
      </c>
      <c r="T30" s="61">
        <v>4</v>
      </c>
      <c r="U30" s="61"/>
      <c r="V30" s="61"/>
      <c r="W30" s="61">
        <f t="shared" si="7"/>
        <v>6</v>
      </c>
      <c r="X30" s="61">
        <v>82</v>
      </c>
      <c r="Y30" s="61">
        <v>107</v>
      </c>
      <c r="Z30" s="55"/>
      <c r="AA30" s="55"/>
      <c r="AB30" s="55">
        <f t="shared" si="3"/>
        <v>189</v>
      </c>
    </row>
    <row r="31" spans="1:28" x14ac:dyDescent="0.3">
      <c r="A31" s="49"/>
      <c r="B31" s="50" t="s">
        <v>10</v>
      </c>
      <c r="C31" s="51" t="s">
        <v>153</v>
      </c>
      <c r="D31" s="56">
        <v>31</v>
      </c>
      <c r="E31" s="56">
        <v>36</v>
      </c>
      <c r="F31" s="56"/>
      <c r="G31" s="56"/>
      <c r="H31" s="55">
        <f t="shared" si="8"/>
        <v>67</v>
      </c>
      <c r="I31" s="55">
        <v>30</v>
      </c>
      <c r="J31" s="55">
        <v>34</v>
      </c>
      <c r="K31" s="55"/>
      <c r="L31" s="55"/>
      <c r="M31" s="64">
        <f t="shared" si="4"/>
        <v>64</v>
      </c>
      <c r="N31" s="55">
        <v>1</v>
      </c>
      <c r="O31" s="55">
        <v>2</v>
      </c>
      <c r="P31" s="55"/>
      <c r="Q31" s="55"/>
      <c r="R31" s="55">
        <f t="shared" si="6"/>
        <v>3</v>
      </c>
      <c r="S31" s="55">
        <v>1</v>
      </c>
      <c r="T31" s="55">
        <v>2</v>
      </c>
      <c r="U31" s="55"/>
      <c r="V31" s="55"/>
      <c r="W31" s="55">
        <f t="shared" si="7"/>
        <v>3</v>
      </c>
      <c r="X31" s="56">
        <v>31</v>
      </c>
      <c r="Y31" s="56">
        <f t="shared" si="2"/>
        <v>36</v>
      </c>
      <c r="Z31" s="56"/>
      <c r="AA31" s="56"/>
      <c r="AB31" s="56">
        <f t="shared" si="3"/>
        <v>67</v>
      </c>
    </row>
    <row r="32" spans="1:28" x14ac:dyDescent="0.3">
      <c r="A32" s="49"/>
      <c r="B32" s="50" t="s">
        <v>245</v>
      </c>
      <c r="C32" s="51" t="s">
        <v>246</v>
      </c>
      <c r="D32" s="56">
        <v>1</v>
      </c>
      <c r="E32" s="56">
        <v>4</v>
      </c>
      <c r="F32" s="56"/>
      <c r="G32" s="56"/>
      <c r="H32" s="55">
        <f t="shared" si="8"/>
        <v>5</v>
      </c>
      <c r="I32" s="55">
        <v>0</v>
      </c>
      <c r="J32" s="55">
        <v>2</v>
      </c>
      <c r="K32" s="55"/>
      <c r="L32" s="55"/>
      <c r="M32" s="64">
        <f t="shared" si="4"/>
        <v>2</v>
      </c>
      <c r="N32" s="55">
        <v>1</v>
      </c>
      <c r="O32" s="55">
        <v>2</v>
      </c>
      <c r="P32" s="55"/>
      <c r="Q32" s="55"/>
      <c r="R32" s="55">
        <f t="shared" si="6"/>
        <v>3</v>
      </c>
      <c r="S32" s="55">
        <v>1</v>
      </c>
      <c r="T32" s="55">
        <v>1</v>
      </c>
      <c r="U32" s="55"/>
      <c r="V32" s="55"/>
      <c r="W32" s="55">
        <f t="shared" si="7"/>
        <v>2</v>
      </c>
      <c r="X32" s="56">
        <v>1</v>
      </c>
      <c r="Y32" s="56">
        <f t="shared" si="2"/>
        <v>3</v>
      </c>
      <c r="Z32" s="56"/>
      <c r="AA32" s="56"/>
      <c r="AB32" s="56">
        <f t="shared" si="3"/>
        <v>4</v>
      </c>
    </row>
    <row r="33" spans="1:28" x14ac:dyDescent="0.3">
      <c r="A33" s="49"/>
      <c r="B33" s="50" t="s">
        <v>12</v>
      </c>
      <c r="C33" s="51" t="s">
        <v>13</v>
      </c>
      <c r="D33" s="56">
        <v>12</v>
      </c>
      <c r="E33" s="56">
        <v>11</v>
      </c>
      <c r="F33" s="56"/>
      <c r="G33" s="56"/>
      <c r="H33" s="55">
        <f t="shared" si="8"/>
        <v>23</v>
      </c>
      <c r="I33" s="55">
        <v>11</v>
      </c>
      <c r="J33" s="55">
        <v>11</v>
      </c>
      <c r="K33" s="55"/>
      <c r="L33" s="55"/>
      <c r="M33" s="64">
        <f t="shared" si="4"/>
        <v>22</v>
      </c>
      <c r="N33" s="55">
        <v>1</v>
      </c>
      <c r="O33" s="55">
        <v>0</v>
      </c>
      <c r="P33" s="55"/>
      <c r="Q33" s="55"/>
      <c r="R33" s="55">
        <f t="shared" si="6"/>
        <v>1</v>
      </c>
      <c r="S33" s="55">
        <v>1</v>
      </c>
      <c r="T33" s="55">
        <v>0</v>
      </c>
      <c r="U33" s="55"/>
      <c r="V33" s="55"/>
      <c r="W33" s="55">
        <f t="shared" si="7"/>
        <v>1</v>
      </c>
      <c r="X33" s="56">
        <v>12</v>
      </c>
      <c r="Y33" s="56">
        <f t="shared" si="2"/>
        <v>11</v>
      </c>
      <c r="Z33" s="56"/>
      <c r="AA33" s="56"/>
      <c r="AB33" s="56">
        <f t="shared" si="3"/>
        <v>23</v>
      </c>
    </row>
    <row r="34" spans="1:28" x14ac:dyDescent="0.3">
      <c r="A34" s="49"/>
      <c r="B34" s="50" t="s">
        <v>41</v>
      </c>
      <c r="C34" s="51" t="s">
        <v>155</v>
      </c>
      <c r="D34" s="56">
        <v>4</v>
      </c>
      <c r="E34" s="56">
        <v>19</v>
      </c>
      <c r="F34" s="56"/>
      <c r="G34" s="56"/>
      <c r="H34" s="55">
        <f t="shared" si="8"/>
        <v>23</v>
      </c>
      <c r="I34" s="55">
        <v>4</v>
      </c>
      <c r="J34" s="55">
        <v>19</v>
      </c>
      <c r="K34" s="55"/>
      <c r="L34" s="55"/>
      <c r="M34" s="64">
        <f t="shared" si="4"/>
        <v>23</v>
      </c>
      <c r="N34" s="55">
        <v>0</v>
      </c>
      <c r="O34" s="55">
        <v>0</v>
      </c>
      <c r="P34" s="55"/>
      <c r="Q34" s="55"/>
      <c r="R34" s="55">
        <f t="shared" si="6"/>
        <v>0</v>
      </c>
      <c r="S34" s="55">
        <v>0</v>
      </c>
      <c r="T34" s="55">
        <v>0</v>
      </c>
      <c r="U34" s="55"/>
      <c r="V34" s="55"/>
      <c r="W34" s="55">
        <f t="shared" si="7"/>
        <v>0</v>
      </c>
      <c r="X34" s="56">
        <v>4</v>
      </c>
      <c r="Y34" s="56">
        <f t="shared" si="2"/>
        <v>19</v>
      </c>
      <c r="Z34" s="56"/>
      <c r="AA34" s="56"/>
      <c r="AB34" s="56">
        <f t="shared" si="3"/>
        <v>23</v>
      </c>
    </row>
    <row r="35" spans="1:28" x14ac:dyDescent="0.3">
      <c r="A35" s="49"/>
      <c r="B35" s="50" t="s">
        <v>11</v>
      </c>
      <c r="C35" s="51" t="s">
        <v>154</v>
      </c>
      <c r="D35" s="56">
        <v>2</v>
      </c>
      <c r="E35" s="56">
        <v>15</v>
      </c>
      <c r="F35" s="56"/>
      <c r="G35" s="56"/>
      <c r="H35" s="55">
        <f t="shared" si="8"/>
        <v>17</v>
      </c>
      <c r="I35" s="55">
        <v>2</v>
      </c>
      <c r="J35" s="55">
        <v>13</v>
      </c>
      <c r="K35" s="55"/>
      <c r="L35" s="55"/>
      <c r="M35" s="64">
        <f t="shared" si="4"/>
        <v>15</v>
      </c>
      <c r="N35" s="55">
        <v>0</v>
      </c>
      <c r="O35" s="55">
        <v>2</v>
      </c>
      <c r="P35" s="55"/>
      <c r="Q35" s="55"/>
      <c r="R35" s="55">
        <f t="shared" si="6"/>
        <v>2</v>
      </c>
      <c r="S35" s="55">
        <v>0</v>
      </c>
      <c r="T35" s="55">
        <v>1</v>
      </c>
      <c r="U35" s="55"/>
      <c r="V35" s="55"/>
      <c r="W35" s="55">
        <f t="shared" si="7"/>
        <v>1</v>
      </c>
      <c r="X35" s="56">
        <v>2</v>
      </c>
      <c r="Y35" s="56">
        <f t="shared" si="2"/>
        <v>14</v>
      </c>
      <c r="Z35" s="56"/>
      <c r="AA35" s="56"/>
      <c r="AB35" s="56">
        <f t="shared" si="3"/>
        <v>16</v>
      </c>
    </row>
    <row r="36" spans="1:28" x14ac:dyDescent="0.3">
      <c r="A36" s="49"/>
      <c r="B36" s="50" t="s">
        <v>14</v>
      </c>
      <c r="C36" s="51" t="s">
        <v>151</v>
      </c>
      <c r="D36" s="56">
        <v>33</v>
      </c>
      <c r="E36" s="56">
        <v>24</v>
      </c>
      <c r="F36" s="56"/>
      <c r="G36" s="56"/>
      <c r="H36" s="55">
        <f t="shared" si="8"/>
        <v>57</v>
      </c>
      <c r="I36" s="55">
        <v>33</v>
      </c>
      <c r="J36" s="55">
        <v>24</v>
      </c>
      <c r="K36" s="55"/>
      <c r="L36" s="55"/>
      <c r="M36" s="64">
        <f t="shared" si="4"/>
        <v>57</v>
      </c>
      <c r="N36" s="55">
        <v>0</v>
      </c>
      <c r="O36" s="55">
        <v>0</v>
      </c>
      <c r="P36" s="55"/>
      <c r="Q36" s="55"/>
      <c r="R36" s="55">
        <f t="shared" si="6"/>
        <v>0</v>
      </c>
      <c r="S36" s="55">
        <v>0</v>
      </c>
      <c r="T36" s="55">
        <v>0</v>
      </c>
      <c r="U36" s="55"/>
      <c r="V36" s="55"/>
      <c r="W36" s="55">
        <f t="shared" si="7"/>
        <v>0</v>
      </c>
      <c r="X36" s="56">
        <v>33</v>
      </c>
      <c r="Y36" s="56">
        <f t="shared" si="2"/>
        <v>24</v>
      </c>
      <c r="Z36" s="56"/>
      <c r="AA36" s="56"/>
      <c r="AB36" s="56">
        <f t="shared" si="3"/>
        <v>57</v>
      </c>
    </row>
    <row r="37" spans="1:28" x14ac:dyDescent="0.3">
      <c r="A37" s="43" t="s">
        <v>120</v>
      </c>
      <c r="B37" s="44"/>
      <c r="C37" s="45"/>
      <c r="D37" s="54">
        <v>322</v>
      </c>
      <c r="E37" s="54">
        <v>200</v>
      </c>
      <c r="F37" s="54">
        <v>3</v>
      </c>
      <c r="G37" s="54"/>
      <c r="H37" s="54">
        <f>SUM(D37:G37)</f>
        <v>525</v>
      </c>
      <c r="I37" s="54">
        <v>276</v>
      </c>
      <c r="J37" s="54">
        <v>171</v>
      </c>
      <c r="K37" s="54">
        <v>3</v>
      </c>
      <c r="L37" s="54"/>
      <c r="M37" s="54">
        <f t="shared" si="4"/>
        <v>450</v>
      </c>
      <c r="N37" s="54">
        <v>46</v>
      </c>
      <c r="O37" s="54">
        <v>29</v>
      </c>
      <c r="P37" s="54"/>
      <c r="Q37" s="54"/>
      <c r="R37" s="65">
        <f t="shared" si="6"/>
        <v>75</v>
      </c>
      <c r="S37" s="54">
        <v>33</v>
      </c>
      <c r="T37" s="54">
        <v>21</v>
      </c>
      <c r="U37" s="54"/>
      <c r="V37" s="54"/>
      <c r="W37" s="65">
        <f t="shared" si="7"/>
        <v>54</v>
      </c>
      <c r="X37" s="54">
        <v>309</v>
      </c>
      <c r="Y37" s="54">
        <f t="shared" si="2"/>
        <v>192</v>
      </c>
      <c r="Z37" s="54">
        <v>3</v>
      </c>
      <c r="AA37" s="54"/>
      <c r="AB37" s="54">
        <f>SUM(X37:AA37)</f>
        <v>504</v>
      </c>
    </row>
    <row r="38" spans="1:28" x14ac:dyDescent="0.3">
      <c r="A38" s="46">
        <v>7</v>
      </c>
      <c r="B38" s="47" t="s">
        <v>115</v>
      </c>
      <c r="C38" s="48"/>
      <c r="D38" s="61">
        <v>191</v>
      </c>
      <c r="E38" s="61">
        <v>153</v>
      </c>
      <c r="F38" s="61">
        <v>3</v>
      </c>
      <c r="G38" s="61"/>
      <c r="H38" s="61">
        <f>SUM(D38:G38)</f>
        <v>347</v>
      </c>
      <c r="I38" s="61">
        <v>158</v>
      </c>
      <c r="J38" s="61">
        <v>131</v>
      </c>
      <c r="K38" s="61">
        <v>3</v>
      </c>
      <c r="L38" s="61"/>
      <c r="M38" s="63">
        <f t="shared" si="4"/>
        <v>292</v>
      </c>
      <c r="N38" s="61">
        <v>33</v>
      </c>
      <c r="O38" s="61">
        <v>22</v>
      </c>
      <c r="P38" s="61"/>
      <c r="Q38" s="61"/>
      <c r="R38" s="61">
        <f t="shared" si="6"/>
        <v>55</v>
      </c>
      <c r="S38" s="61">
        <v>24</v>
      </c>
      <c r="T38" s="61">
        <v>16</v>
      </c>
      <c r="U38" s="61"/>
      <c r="V38" s="61"/>
      <c r="W38" s="55">
        <f t="shared" si="7"/>
        <v>40</v>
      </c>
      <c r="X38" s="61">
        <v>182</v>
      </c>
      <c r="Y38" s="55">
        <f t="shared" si="2"/>
        <v>147</v>
      </c>
      <c r="Z38" s="55"/>
      <c r="AA38" s="55"/>
      <c r="AB38" s="55">
        <f t="shared" si="3"/>
        <v>329</v>
      </c>
    </row>
    <row r="39" spans="1:28" x14ac:dyDescent="0.3">
      <c r="A39" s="49"/>
      <c r="B39" s="50" t="s">
        <v>53</v>
      </c>
      <c r="C39" s="51" t="s">
        <v>213</v>
      </c>
      <c r="D39" s="56">
        <v>20</v>
      </c>
      <c r="E39" s="56">
        <v>26</v>
      </c>
      <c r="F39" s="56">
        <v>1</v>
      </c>
      <c r="G39" s="56"/>
      <c r="H39" s="55">
        <f t="shared" ref="H39:H53" si="9">SUM(D39:G39)</f>
        <v>47</v>
      </c>
      <c r="I39" s="55">
        <v>18</v>
      </c>
      <c r="J39" s="55">
        <v>25</v>
      </c>
      <c r="K39" s="55">
        <v>1</v>
      </c>
      <c r="L39" s="55"/>
      <c r="M39" s="64">
        <f t="shared" si="4"/>
        <v>44</v>
      </c>
      <c r="N39" s="55">
        <v>2</v>
      </c>
      <c r="O39" s="55">
        <v>1</v>
      </c>
      <c r="P39" s="55"/>
      <c r="Q39" s="55"/>
      <c r="R39" s="55">
        <f t="shared" si="6"/>
        <v>3</v>
      </c>
      <c r="S39" s="55">
        <v>1</v>
      </c>
      <c r="T39" s="55">
        <v>0</v>
      </c>
      <c r="U39" s="55"/>
      <c r="V39" s="55"/>
      <c r="W39" s="55">
        <f t="shared" si="7"/>
        <v>1</v>
      </c>
      <c r="X39" s="56">
        <v>19</v>
      </c>
      <c r="Y39" s="56">
        <f t="shared" si="2"/>
        <v>25</v>
      </c>
      <c r="Z39" s="56">
        <v>1</v>
      </c>
      <c r="AA39" s="56"/>
      <c r="AB39" s="56">
        <v>45</v>
      </c>
    </row>
    <row r="40" spans="1:28" x14ac:dyDescent="0.3">
      <c r="A40" s="49"/>
      <c r="B40" s="50" t="s">
        <v>19</v>
      </c>
      <c r="C40" s="51" t="s">
        <v>157</v>
      </c>
      <c r="D40" s="56">
        <v>5</v>
      </c>
      <c r="E40" s="56">
        <v>20</v>
      </c>
      <c r="F40" s="56"/>
      <c r="G40" s="56"/>
      <c r="H40" s="55">
        <f t="shared" si="9"/>
        <v>25</v>
      </c>
      <c r="I40" s="55">
        <v>3</v>
      </c>
      <c r="J40" s="55">
        <v>16</v>
      </c>
      <c r="K40" s="55"/>
      <c r="L40" s="55"/>
      <c r="M40" s="64">
        <f t="shared" si="4"/>
        <v>19</v>
      </c>
      <c r="N40" s="55">
        <v>2</v>
      </c>
      <c r="O40" s="55">
        <v>4</v>
      </c>
      <c r="P40" s="55"/>
      <c r="Q40" s="55"/>
      <c r="R40" s="55">
        <f t="shared" si="6"/>
        <v>6</v>
      </c>
      <c r="S40" s="55">
        <v>1</v>
      </c>
      <c r="T40" s="55">
        <v>3</v>
      </c>
      <c r="U40" s="55"/>
      <c r="V40" s="55"/>
      <c r="W40" s="55">
        <f t="shared" si="7"/>
        <v>4</v>
      </c>
      <c r="X40" s="56">
        <v>4</v>
      </c>
      <c r="Y40" s="56">
        <f t="shared" si="2"/>
        <v>19</v>
      </c>
      <c r="Z40" s="56"/>
      <c r="AA40" s="56"/>
      <c r="AB40" s="56">
        <f t="shared" si="3"/>
        <v>23</v>
      </c>
    </row>
    <row r="41" spans="1:28" x14ac:dyDescent="0.3">
      <c r="A41" s="49"/>
      <c r="B41" s="50" t="s">
        <v>97</v>
      </c>
      <c r="C41" s="51" t="s">
        <v>217</v>
      </c>
      <c r="D41" s="56">
        <v>14</v>
      </c>
      <c r="E41" s="56">
        <v>11</v>
      </c>
      <c r="F41" s="56"/>
      <c r="G41" s="56"/>
      <c r="H41" s="55">
        <f t="shared" si="9"/>
        <v>25</v>
      </c>
      <c r="I41" s="55">
        <v>14</v>
      </c>
      <c r="J41" s="55">
        <v>11</v>
      </c>
      <c r="K41" s="55"/>
      <c r="L41" s="55"/>
      <c r="M41" s="64">
        <f t="shared" si="4"/>
        <v>25</v>
      </c>
      <c r="N41" s="55">
        <v>0</v>
      </c>
      <c r="O41" s="55">
        <v>0</v>
      </c>
      <c r="P41" s="55"/>
      <c r="Q41" s="55"/>
      <c r="R41" s="55">
        <f t="shared" si="6"/>
        <v>0</v>
      </c>
      <c r="S41" s="55">
        <v>0</v>
      </c>
      <c r="T41" s="55">
        <v>0</v>
      </c>
      <c r="U41" s="55"/>
      <c r="V41" s="55"/>
      <c r="W41" s="55">
        <f t="shared" si="7"/>
        <v>0</v>
      </c>
      <c r="X41" s="56">
        <v>14</v>
      </c>
      <c r="Y41" s="56">
        <f t="shared" si="2"/>
        <v>11</v>
      </c>
      <c r="Z41" s="56"/>
      <c r="AA41" s="56"/>
      <c r="AB41" s="56">
        <f t="shared" si="3"/>
        <v>25</v>
      </c>
    </row>
    <row r="42" spans="1:28" x14ac:dyDescent="0.3">
      <c r="A42" s="49"/>
      <c r="B42" s="50" t="s">
        <v>47</v>
      </c>
      <c r="C42" s="51" t="s">
        <v>216</v>
      </c>
      <c r="D42" s="56">
        <v>1</v>
      </c>
      <c r="E42" s="56">
        <v>1</v>
      </c>
      <c r="F42" s="56"/>
      <c r="G42" s="56"/>
      <c r="H42" s="55">
        <f t="shared" si="9"/>
        <v>2</v>
      </c>
      <c r="I42" s="55">
        <v>1</v>
      </c>
      <c r="J42" s="55">
        <v>1</v>
      </c>
      <c r="K42" s="55"/>
      <c r="L42" s="55"/>
      <c r="M42" s="64">
        <f t="shared" si="4"/>
        <v>2</v>
      </c>
      <c r="N42" s="55">
        <v>0</v>
      </c>
      <c r="O42" s="55">
        <v>0</v>
      </c>
      <c r="P42" s="55"/>
      <c r="Q42" s="55"/>
      <c r="R42" s="55">
        <f t="shared" si="6"/>
        <v>0</v>
      </c>
      <c r="S42" s="55">
        <v>0</v>
      </c>
      <c r="T42" s="55">
        <v>0</v>
      </c>
      <c r="U42" s="55"/>
      <c r="V42" s="55"/>
      <c r="W42" s="55">
        <f t="shared" si="7"/>
        <v>0</v>
      </c>
      <c r="X42" s="56">
        <v>1</v>
      </c>
      <c r="Y42" s="56">
        <f t="shared" si="2"/>
        <v>1</v>
      </c>
      <c r="Z42" s="56"/>
      <c r="AA42" s="56"/>
      <c r="AB42" s="56">
        <f t="shared" si="3"/>
        <v>2</v>
      </c>
    </row>
    <row r="43" spans="1:28" x14ac:dyDescent="0.3">
      <c r="A43" s="49"/>
      <c r="B43" s="50" t="s">
        <v>45</v>
      </c>
      <c r="C43" s="51" t="s">
        <v>218</v>
      </c>
      <c r="D43" s="56">
        <v>21</v>
      </c>
      <c r="E43" s="56">
        <v>19</v>
      </c>
      <c r="F43" s="56"/>
      <c r="G43" s="56"/>
      <c r="H43" s="55">
        <f t="shared" si="9"/>
        <v>40</v>
      </c>
      <c r="I43" s="55">
        <v>19</v>
      </c>
      <c r="J43" s="55">
        <v>18</v>
      </c>
      <c r="K43" s="55"/>
      <c r="L43" s="55"/>
      <c r="M43" s="64">
        <f t="shared" si="4"/>
        <v>37</v>
      </c>
      <c r="N43" s="55">
        <v>2</v>
      </c>
      <c r="O43" s="55">
        <v>1</v>
      </c>
      <c r="P43" s="55"/>
      <c r="Q43" s="55"/>
      <c r="R43" s="55">
        <f t="shared" si="6"/>
        <v>3</v>
      </c>
      <c r="S43" s="55">
        <v>1</v>
      </c>
      <c r="T43" s="55">
        <v>1</v>
      </c>
      <c r="U43" s="55"/>
      <c r="V43" s="55"/>
      <c r="W43" s="55">
        <f t="shared" si="7"/>
        <v>2</v>
      </c>
      <c r="X43" s="56">
        <v>20</v>
      </c>
      <c r="Y43" s="56">
        <f t="shared" si="2"/>
        <v>19</v>
      </c>
      <c r="Z43" s="56"/>
      <c r="AA43" s="56"/>
      <c r="AB43" s="56">
        <f t="shared" si="3"/>
        <v>39</v>
      </c>
    </row>
    <row r="44" spans="1:28" x14ac:dyDescent="0.3">
      <c r="A44" s="49"/>
      <c r="B44" s="50" t="s">
        <v>43</v>
      </c>
      <c r="C44" s="51" t="s">
        <v>219</v>
      </c>
      <c r="D44" s="56">
        <v>19</v>
      </c>
      <c r="E44" s="56">
        <v>8</v>
      </c>
      <c r="F44" s="56"/>
      <c r="G44" s="56"/>
      <c r="H44" s="55">
        <f t="shared" si="9"/>
        <v>27</v>
      </c>
      <c r="I44" s="55">
        <v>18</v>
      </c>
      <c r="J44" s="55">
        <v>7</v>
      </c>
      <c r="K44" s="55"/>
      <c r="L44" s="55"/>
      <c r="M44" s="64">
        <f t="shared" si="4"/>
        <v>25</v>
      </c>
      <c r="N44" s="55">
        <v>1</v>
      </c>
      <c r="O44" s="55">
        <v>1</v>
      </c>
      <c r="P44" s="55"/>
      <c r="Q44" s="55"/>
      <c r="R44" s="55">
        <f t="shared" si="6"/>
        <v>2</v>
      </c>
      <c r="S44" s="55">
        <v>1</v>
      </c>
      <c r="T44" s="55">
        <v>0</v>
      </c>
      <c r="U44" s="55"/>
      <c r="V44" s="55"/>
      <c r="W44" s="55">
        <f t="shared" si="7"/>
        <v>1</v>
      </c>
      <c r="X44" s="56">
        <v>19</v>
      </c>
      <c r="Y44" s="56">
        <f t="shared" si="2"/>
        <v>7</v>
      </c>
      <c r="Z44" s="56"/>
      <c r="AA44" s="56"/>
      <c r="AB44" s="56">
        <f t="shared" si="3"/>
        <v>26</v>
      </c>
    </row>
    <row r="45" spans="1:28" x14ac:dyDescent="0.3">
      <c r="A45" s="49"/>
      <c r="B45" s="50" t="s">
        <v>20</v>
      </c>
      <c r="C45" s="51" t="s">
        <v>158</v>
      </c>
      <c r="D45" s="56">
        <v>11</v>
      </c>
      <c r="E45" s="56">
        <v>11</v>
      </c>
      <c r="F45" s="56"/>
      <c r="G45" s="56"/>
      <c r="H45" s="55">
        <f t="shared" si="9"/>
        <v>22</v>
      </c>
      <c r="I45" s="55">
        <v>9</v>
      </c>
      <c r="J45" s="55">
        <v>10</v>
      </c>
      <c r="K45" s="55"/>
      <c r="L45" s="55"/>
      <c r="M45" s="64">
        <f t="shared" si="4"/>
        <v>19</v>
      </c>
      <c r="N45" s="55">
        <v>2</v>
      </c>
      <c r="O45" s="55">
        <v>1</v>
      </c>
      <c r="P45" s="55"/>
      <c r="Q45" s="55"/>
      <c r="R45" s="55">
        <f t="shared" si="6"/>
        <v>3</v>
      </c>
      <c r="S45" s="55">
        <v>1</v>
      </c>
      <c r="T45" s="55">
        <v>1</v>
      </c>
      <c r="U45" s="55"/>
      <c r="V45" s="55"/>
      <c r="W45" s="55">
        <f t="shared" si="7"/>
        <v>2</v>
      </c>
      <c r="X45" s="56">
        <v>10</v>
      </c>
      <c r="Y45" s="56">
        <f t="shared" si="2"/>
        <v>11</v>
      </c>
      <c r="Z45" s="56"/>
      <c r="AA45" s="56"/>
      <c r="AB45" s="56">
        <f t="shared" si="3"/>
        <v>21</v>
      </c>
    </row>
    <row r="46" spans="1:28" x14ac:dyDescent="0.3">
      <c r="A46" s="49"/>
      <c r="B46" s="50" t="s">
        <v>17</v>
      </c>
      <c r="C46" s="51" t="s">
        <v>18</v>
      </c>
      <c r="D46" s="56">
        <v>61</v>
      </c>
      <c r="E46" s="56">
        <v>25</v>
      </c>
      <c r="F46" s="56">
        <v>2</v>
      </c>
      <c r="G46" s="56"/>
      <c r="H46" s="55">
        <f t="shared" si="9"/>
        <v>88</v>
      </c>
      <c r="I46" s="55">
        <v>55</v>
      </c>
      <c r="J46" s="55">
        <v>22</v>
      </c>
      <c r="K46" s="55">
        <v>2</v>
      </c>
      <c r="L46" s="55"/>
      <c r="M46" s="64">
        <f t="shared" si="4"/>
        <v>79</v>
      </c>
      <c r="N46" s="55">
        <v>6</v>
      </c>
      <c r="O46" s="55">
        <v>3</v>
      </c>
      <c r="P46" s="55"/>
      <c r="Q46" s="55"/>
      <c r="R46" s="55">
        <f t="shared" si="6"/>
        <v>9</v>
      </c>
      <c r="S46" s="55">
        <v>5</v>
      </c>
      <c r="T46" s="55">
        <v>2</v>
      </c>
      <c r="U46" s="55">
        <v>0</v>
      </c>
      <c r="V46" s="55"/>
      <c r="W46" s="55">
        <f t="shared" si="7"/>
        <v>7</v>
      </c>
      <c r="X46" s="56">
        <v>60</v>
      </c>
      <c r="Y46" s="56">
        <f t="shared" si="2"/>
        <v>24</v>
      </c>
      <c r="Z46" s="56">
        <v>2</v>
      </c>
      <c r="AA46" s="56"/>
      <c r="AB46" s="56">
        <v>86</v>
      </c>
    </row>
    <row r="47" spans="1:28" x14ac:dyDescent="0.3">
      <c r="A47" s="49"/>
      <c r="B47" s="50" t="s">
        <v>101</v>
      </c>
      <c r="C47" s="51" t="s">
        <v>164</v>
      </c>
      <c r="D47" s="56">
        <v>5</v>
      </c>
      <c r="E47" s="56">
        <v>5</v>
      </c>
      <c r="F47" s="56"/>
      <c r="G47" s="56"/>
      <c r="H47" s="55">
        <f t="shared" si="9"/>
        <v>10</v>
      </c>
      <c r="I47" s="55">
        <v>1</v>
      </c>
      <c r="J47" s="55">
        <v>4</v>
      </c>
      <c r="K47" s="55"/>
      <c r="L47" s="55"/>
      <c r="M47" s="64">
        <f t="shared" si="4"/>
        <v>5</v>
      </c>
      <c r="N47" s="55">
        <v>4</v>
      </c>
      <c r="O47" s="55">
        <v>1</v>
      </c>
      <c r="P47" s="55"/>
      <c r="Q47" s="55"/>
      <c r="R47" s="55">
        <f t="shared" si="6"/>
        <v>5</v>
      </c>
      <c r="S47" s="55">
        <v>3</v>
      </c>
      <c r="T47" s="55">
        <v>1</v>
      </c>
      <c r="U47" s="55"/>
      <c r="V47" s="55"/>
      <c r="W47" s="55">
        <f t="shared" si="7"/>
        <v>4</v>
      </c>
      <c r="X47" s="56">
        <v>4</v>
      </c>
      <c r="Y47" s="56">
        <f t="shared" si="2"/>
        <v>5</v>
      </c>
      <c r="Z47" s="56"/>
      <c r="AA47" s="56"/>
      <c r="AB47" s="56">
        <f t="shared" si="3"/>
        <v>9</v>
      </c>
    </row>
    <row r="48" spans="1:28" x14ac:dyDescent="0.3">
      <c r="A48" s="49"/>
      <c r="B48" s="50" t="s">
        <v>102</v>
      </c>
      <c r="C48" s="51" t="s">
        <v>215</v>
      </c>
      <c r="D48" s="56">
        <v>13</v>
      </c>
      <c r="E48" s="56">
        <v>14</v>
      </c>
      <c r="F48" s="56"/>
      <c r="G48" s="56"/>
      <c r="H48" s="55">
        <f t="shared" si="9"/>
        <v>27</v>
      </c>
      <c r="I48" s="55">
        <v>7</v>
      </c>
      <c r="J48" s="55">
        <v>10</v>
      </c>
      <c r="K48" s="55"/>
      <c r="L48" s="55"/>
      <c r="M48" s="64">
        <f t="shared" si="4"/>
        <v>17</v>
      </c>
      <c r="N48" s="55">
        <v>6</v>
      </c>
      <c r="O48" s="55">
        <v>4</v>
      </c>
      <c r="P48" s="55"/>
      <c r="Q48" s="55"/>
      <c r="R48" s="55">
        <f t="shared" si="6"/>
        <v>10</v>
      </c>
      <c r="S48" s="55">
        <v>5</v>
      </c>
      <c r="T48" s="55">
        <v>3</v>
      </c>
      <c r="U48" s="55"/>
      <c r="V48" s="55"/>
      <c r="W48" s="55">
        <f t="shared" si="7"/>
        <v>8</v>
      </c>
      <c r="X48" s="56">
        <v>12</v>
      </c>
      <c r="Y48" s="56">
        <f t="shared" si="2"/>
        <v>13</v>
      </c>
      <c r="Z48" s="56"/>
      <c r="AA48" s="56"/>
      <c r="AB48" s="56">
        <f t="shared" si="3"/>
        <v>25</v>
      </c>
    </row>
    <row r="49" spans="1:28" x14ac:dyDescent="0.3">
      <c r="A49" s="44"/>
      <c r="B49" s="50" t="s">
        <v>103</v>
      </c>
      <c r="C49" s="51" t="s">
        <v>214</v>
      </c>
      <c r="D49" s="56">
        <v>10</v>
      </c>
      <c r="E49" s="56">
        <v>9</v>
      </c>
      <c r="F49" s="56"/>
      <c r="G49" s="56"/>
      <c r="H49" s="55">
        <f t="shared" si="9"/>
        <v>19</v>
      </c>
      <c r="I49" s="55">
        <v>3</v>
      </c>
      <c r="J49" s="55">
        <v>3</v>
      </c>
      <c r="K49" s="55"/>
      <c r="L49" s="55"/>
      <c r="M49" s="64">
        <f t="shared" si="4"/>
        <v>6</v>
      </c>
      <c r="N49" s="55">
        <v>7</v>
      </c>
      <c r="O49" s="55">
        <v>6</v>
      </c>
      <c r="P49" s="55"/>
      <c r="Q49" s="55"/>
      <c r="R49" s="55">
        <f t="shared" si="6"/>
        <v>13</v>
      </c>
      <c r="S49" s="55">
        <v>5</v>
      </c>
      <c r="T49" s="55">
        <v>5</v>
      </c>
      <c r="U49" s="55"/>
      <c r="V49" s="55"/>
      <c r="W49" s="55">
        <f t="shared" si="7"/>
        <v>10</v>
      </c>
      <c r="X49" s="56">
        <v>8</v>
      </c>
      <c r="Y49" s="56">
        <f t="shared" si="2"/>
        <v>8</v>
      </c>
      <c r="Z49" s="56"/>
      <c r="AA49" s="56"/>
      <c r="AB49" s="56">
        <f t="shared" si="3"/>
        <v>16</v>
      </c>
    </row>
    <row r="50" spans="1:28" x14ac:dyDescent="0.3">
      <c r="A50" s="46">
        <v>9</v>
      </c>
      <c r="B50" s="47" t="s">
        <v>36</v>
      </c>
      <c r="C50" s="48"/>
      <c r="D50" s="61">
        <v>131</v>
      </c>
      <c r="E50" s="61">
        <v>47</v>
      </c>
      <c r="F50" s="61"/>
      <c r="G50" s="61"/>
      <c r="H50" s="61">
        <f t="shared" si="9"/>
        <v>178</v>
      </c>
      <c r="I50" s="61">
        <v>118</v>
      </c>
      <c r="J50" s="61">
        <v>40</v>
      </c>
      <c r="K50" s="61"/>
      <c r="L50" s="61"/>
      <c r="M50" s="63">
        <f t="shared" si="4"/>
        <v>158</v>
      </c>
      <c r="N50" s="61">
        <v>13</v>
      </c>
      <c r="O50" s="61">
        <v>7</v>
      </c>
      <c r="P50" s="61"/>
      <c r="Q50" s="61"/>
      <c r="R50" s="61">
        <f t="shared" si="6"/>
        <v>20</v>
      </c>
      <c r="S50" s="61">
        <v>9</v>
      </c>
      <c r="T50" s="61">
        <v>5</v>
      </c>
      <c r="U50" s="61"/>
      <c r="V50" s="61"/>
      <c r="W50" s="61">
        <f t="shared" si="7"/>
        <v>14</v>
      </c>
      <c r="X50" s="61">
        <v>127</v>
      </c>
      <c r="Y50" s="61">
        <f t="shared" si="2"/>
        <v>45</v>
      </c>
      <c r="Z50" s="55"/>
      <c r="AA50" s="55"/>
      <c r="AB50" s="55">
        <f t="shared" si="3"/>
        <v>172</v>
      </c>
    </row>
    <row r="51" spans="1:28" x14ac:dyDescent="0.3">
      <c r="A51" s="49"/>
      <c r="B51" s="50" t="s">
        <v>53</v>
      </c>
      <c r="C51" s="51" t="s">
        <v>213</v>
      </c>
      <c r="D51" s="56">
        <v>10</v>
      </c>
      <c r="E51" s="56">
        <v>1</v>
      </c>
      <c r="F51" s="56"/>
      <c r="G51" s="56"/>
      <c r="H51" s="55">
        <f t="shared" si="9"/>
        <v>11</v>
      </c>
      <c r="I51" s="55">
        <v>9</v>
      </c>
      <c r="J51" s="55">
        <v>1</v>
      </c>
      <c r="K51" s="55"/>
      <c r="L51" s="55"/>
      <c r="M51" s="64">
        <f t="shared" si="4"/>
        <v>10</v>
      </c>
      <c r="N51" s="55">
        <v>1</v>
      </c>
      <c r="O51" s="55">
        <v>0</v>
      </c>
      <c r="P51" s="55"/>
      <c r="Q51" s="55"/>
      <c r="R51" s="55">
        <f t="shared" si="6"/>
        <v>1</v>
      </c>
      <c r="S51" s="55">
        <v>1</v>
      </c>
      <c r="T51" s="55">
        <v>0</v>
      </c>
      <c r="U51" s="55"/>
      <c r="V51" s="55"/>
      <c r="W51" s="55">
        <f t="shared" si="7"/>
        <v>1</v>
      </c>
      <c r="X51" s="56">
        <v>10</v>
      </c>
      <c r="Y51" s="56">
        <f t="shared" si="2"/>
        <v>1</v>
      </c>
      <c r="Z51" s="56"/>
      <c r="AA51" s="56"/>
      <c r="AB51" s="56">
        <f t="shared" si="3"/>
        <v>11</v>
      </c>
    </row>
    <row r="52" spans="1:28" x14ac:dyDescent="0.3">
      <c r="A52" s="49"/>
      <c r="B52" s="50" t="s">
        <v>16</v>
      </c>
      <c r="C52" s="51" t="s">
        <v>156</v>
      </c>
      <c r="D52" s="56">
        <v>95</v>
      </c>
      <c r="E52" s="56">
        <v>33</v>
      </c>
      <c r="F52" s="56"/>
      <c r="G52" s="56"/>
      <c r="H52" s="55">
        <f t="shared" si="9"/>
        <v>128</v>
      </c>
      <c r="I52" s="55">
        <v>89</v>
      </c>
      <c r="J52" s="55">
        <v>31</v>
      </c>
      <c r="K52" s="55"/>
      <c r="L52" s="55"/>
      <c r="M52" s="64">
        <f t="shared" si="4"/>
        <v>120</v>
      </c>
      <c r="N52" s="55">
        <v>6</v>
      </c>
      <c r="O52" s="55">
        <v>2</v>
      </c>
      <c r="P52" s="55"/>
      <c r="Q52" s="55"/>
      <c r="R52" s="55">
        <f t="shared" si="6"/>
        <v>8</v>
      </c>
      <c r="S52" s="55">
        <v>4</v>
      </c>
      <c r="T52" s="55">
        <v>2</v>
      </c>
      <c r="U52" s="55"/>
      <c r="V52" s="55"/>
      <c r="W52" s="55">
        <f t="shared" si="7"/>
        <v>6</v>
      </c>
      <c r="X52" s="56">
        <v>93</v>
      </c>
      <c r="Y52" s="56">
        <f t="shared" si="2"/>
        <v>33</v>
      </c>
      <c r="Z52" s="56"/>
      <c r="AA52" s="56"/>
      <c r="AB52" s="56">
        <f t="shared" si="3"/>
        <v>126</v>
      </c>
    </row>
    <row r="53" spans="1:28" x14ac:dyDescent="0.3">
      <c r="A53" s="49"/>
      <c r="B53" s="50" t="s">
        <v>17</v>
      </c>
      <c r="C53" s="51" t="s">
        <v>18</v>
      </c>
      <c r="D53" s="56">
        <v>26</v>
      </c>
      <c r="E53" s="56">
        <v>13</v>
      </c>
      <c r="F53" s="56"/>
      <c r="G53" s="56"/>
      <c r="H53" s="55">
        <f t="shared" si="9"/>
        <v>39</v>
      </c>
      <c r="I53" s="55">
        <v>20</v>
      </c>
      <c r="J53" s="55">
        <v>8</v>
      </c>
      <c r="K53" s="55"/>
      <c r="L53" s="55"/>
      <c r="M53" s="64">
        <f t="shared" si="4"/>
        <v>28</v>
      </c>
      <c r="N53" s="55">
        <v>6</v>
      </c>
      <c r="O53" s="55">
        <v>5</v>
      </c>
      <c r="P53" s="55"/>
      <c r="Q53" s="55"/>
      <c r="R53" s="55">
        <f t="shared" si="6"/>
        <v>11</v>
      </c>
      <c r="S53" s="55">
        <v>5</v>
      </c>
      <c r="T53" s="55">
        <v>4</v>
      </c>
      <c r="U53" s="55"/>
      <c r="V53" s="55"/>
      <c r="W53" s="55">
        <f t="shared" si="7"/>
        <v>9</v>
      </c>
      <c r="X53" s="56">
        <v>25</v>
      </c>
      <c r="Y53" s="56">
        <f t="shared" si="2"/>
        <v>12</v>
      </c>
      <c r="Z53" s="56"/>
      <c r="AA53" s="56"/>
      <c r="AB53" s="56">
        <f t="shared" si="3"/>
        <v>37</v>
      </c>
    </row>
    <row r="54" spans="1:28" x14ac:dyDescent="0.3">
      <c r="A54" s="43" t="s">
        <v>222</v>
      </c>
      <c r="B54" s="44"/>
      <c r="C54" s="45"/>
      <c r="D54" s="54">
        <v>80</v>
      </c>
      <c r="E54" s="54">
        <v>26</v>
      </c>
      <c r="F54" s="54"/>
      <c r="G54" s="54"/>
      <c r="H54" s="54">
        <f>SUM(D54:G54)</f>
        <v>106</v>
      </c>
      <c r="I54" s="54">
        <v>38</v>
      </c>
      <c r="J54" s="54">
        <v>12</v>
      </c>
      <c r="K54" s="54"/>
      <c r="L54" s="54"/>
      <c r="M54" s="54">
        <f t="shared" si="4"/>
        <v>50</v>
      </c>
      <c r="N54" s="54">
        <v>42</v>
      </c>
      <c r="O54" s="54">
        <v>14</v>
      </c>
      <c r="P54" s="54"/>
      <c r="Q54" s="54"/>
      <c r="R54" s="65">
        <f t="shared" si="6"/>
        <v>56</v>
      </c>
      <c r="S54" s="54">
        <v>28</v>
      </c>
      <c r="T54" s="54">
        <v>9</v>
      </c>
      <c r="U54" s="54"/>
      <c r="V54" s="54"/>
      <c r="W54" s="65">
        <f t="shared" si="7"/>
        <v>37</v>
      </c>
      <c r="X54" s="54">
        <v>66</v>
      </c>
      <c r="Y54" s="54">
        <f t="shared" si="2"/>
        <v>21</v>
      </c>
      <c r="Z54" s="54"/>
      <c r="AA54" s="54"/>
      <c r="AB54" s="54">
        <f t="shared" si="3"/>
        <v>87</v>
      </c>
    </row>
    <row r="55" spans="1:28" x14ac:dyDescent="0.3">
      <c r="A55" s="46">
        <v>6</v>
      </c>
      <c r="B55" s="47" t="s">
        <v>240</v>
      </c>
      <c r="C55" s="48"/>
      <c r="D55" s="61">
        <v>4</v>
      </c>
      <c r="E55" s="61">
        <v>2</v>
      </c>
      <c r="F55" s="61"/>
      <c r="G55" s="61"/>
      <c r="H55" s="61">
        <f>SUM(D55:G55)</f>
        <v>6</v>
      </c>
      <c r="I55" s="61">
        <v>1</v>
      </c>
      <c r="J55" s="61">
        <v>1</v>
      </c>
      <c r="K55" s="61"/>
      <c r="L55" s="61"/>
      <c r="M55" s="63">
        <f t="shared" si="4"/>
        <v>2</v>
      </c>
      <c r="N55" s="61">
        <v>3</v>
      </c>
      <c r="O55" s="61">
        <v>1</v>
      </c>
      <c r="P55" s="61"/>
      <c r="Q55" s="61"/>
      <c r="R55" s="55">
        <f t="shared" si="6"/>
        <v>4</v>
      </c>
      <c r="S55" s="61">
        <v>1</v>
      </c>
      <c r="T55" s="61">
        <v>1</v>
      </c>
      <c r="U55" s="61"/>
      <c r="V55" s="61"/>
      <c r="W55" s="61">
        <f t="shared" si="7"/>
        <v>2</v>
      </c>
      <c r="X55" s="61">
        <v>2</v>
      </c>
      <c r="Y55" s="61">
        <f t="shared" si="2"/>
        <v>2</v>
      </c>
      <c r="Z55" s="55"/>
      <c r="AA55" s="55"/>
      <c r="AB55" s="55">
        <f t="shared" si="3"/>
        <v>4</v>
      </c>
    </row>
    <row r="56" spans="1:28" x14ac:dyDescent="0.3">
      <c r="A56" s="44"/>
      <c r="B56" s="50" t="s">
        <v>57</v>
      </c>
      <c r="C56" s="51" t="s">
        <v>243</v>
      </c>
      <c r="D56" s="56">
        <v>4</v>
      </c>
      <c r="E56" s="56">
        <v>2</v>
      </c>
      <c r="F56" s="56"/>
      <c r="G56" s="56"/>
      <c r="H56" s="55">
        <f t="shared" ref="H56:H62" si="10">SUM(D56:G56)</f>
        <v>6</v>
      </c>
      <c r="I56" s="55">
        <v>1</v>
      </c>
      <c r="J56" s="55">
        <v>1</v>
      </c>
      <c r="K56" s="55"/>
      <c r="L56" s="55"/>
      <c r="M56" s="64">
        <f t="shared" si="4"/>
        <v>2</v>
      </c>
      <c r="N56" s="55">
        <v>3</v>
      </c>
      <c r="O56" s="55">
        <v>1</v>
      </c>
      <c r="P56" s="55"/>
      <c r="Q56" s="55"/>
      <c r="R56" s="55">
        <f t="shared" si="6"/>
        <v>4</v>
      </c>
      <c r="S56" s="55">
        <v>1</v>
      </c>
      <c r="T56" s="55">
        <v>1</v>
      </c>
      <c r="U56" s="55"/>
      <c r="V56" s="55"/>
      <c r="W56" s="55">
        <f t="shared" si="7"/>
        <v>2</v>
      </c>
      <c r="X56" s="56">
        <v>2</v>
      </c>
      <c r="Y56" s="56">
        <f t="shared" si="2"/>
        <v>2</v>
      </c>
      <c r="Z56" s="56"/>
      <c r="AA56" s="56"/>
      <c r="AB56" s="56">
        <f t="shared" si="3"/>
        <v>4</v>
      </c>
    </row>
    <row r="57" spans="1:28" x14ac:dyDescent="0.3">
      <c r="A57" s="46">
        <v>7</v>
      </c>
      <c r="B57" s="47" t="s">
        <v>115</v>
      </c>
      <c r="C57" s="48"/>
      <c r="D57" s="61">
        <v>74</v>
      </c>
      <c r="E57" s="61">
        <v>24</v>
      </c>
      <c r="F57" s="61"/>
      <c r="G57" s="61"/>
      <c r="H57" s="61">
        <f t="shared" si="10"/>
        <v>98</v>
      </c>
      <c r="I57" s="61">
        <v>37</v>
      </c>
      <c r="J57" s="61">
        <v>11</v>
      </c>
      <c r="K57" s="61"/>
      <c r="L57" s="61"/>
      <c r="M57" s="63">
        <f t="shared" si="4"/>
        <v>48</v>
      </c>
      <c r="N57" s="61">
        <v>37</v>
      </c>
      <c r="O57" s="61">
        <v>13</v>
      </c>
      <c r="P57" s="61"/>
      <c r="Q57" s="61"/>
      <c r="R57" s="61">
        <f t="shared" si="6"/>
        <v>50</v>
      </c>
      <c r="S57" s="61">
        <v>26</v>
      </c>
      <c r="T57" s="61">
        <v>8</v>
      </c>
      <c r="U57" s="61"/>
      <c r="V57" s="61"/>
      <c r="W57" s="61">
        <f t="shared" si="7"/>
        <v>34</v>
      </c>
      <c r="X57" s="61">
        <v>63</v>
      </c>
      <c r="Y57" s="61">
        <f t="shared" si="2"/>
        <v>19</v>
      </c>
      <c r="Z57" s="55"/>
      <c r="AA57" s="55"/>
      <c r="AB57" s="55">
        <f t="shared" si="3"/>
        <v>82</v>
      </c>
    </row>
    <row r="58" spans="1:28" x14ac:dyDescent="0.3">
      <c r="A58" s="49"/>
      <c r="B58" s="50" t="s">
        <v>59</v>
      </c>
      <c r="C58" s="51" t="s">
        <v>220</v>
      </c>
      <c r="D58" s="56">
        <v>65</v>
      </c>
      <c r="E58" s="56">
        <v>17</v>
      </c>
      <c r="F58" s="56"/>
      <c r="G58" s="56"/>
      <c r="H58" s="55">
        <f t="shared" si="10"/>
        <v>82</v>
      </c>
      <c r="I58" s="55">
        <v>29</v>
      </c>
      <c r="J58" s="55">
        <v>7</v>
      </c>
      <c r="K58" s="55"/>
      <c r="L58" s="55"/>
      <c r="M58" s="64">
        <f t="shared" si="4"/>
        <v>36</v>
      </c>
      <c r="N58" s="55">
        <v>36</v>
      </c>
      <c r="O58" s="55">
        <v>10</v>
      </c>
      <c r="P58" s="55"/>
      <c r="Q58" s="55"/>
      <c r="R58" s="55">
        <f t="shared" si="6"/>
        <v>46</v>
      </c>
      <c r="S58" s="55">
        <v>25</v>
      </c>
      <c r="T58" s="55">
        <v>7</v>
      </c>
      <c r="U58" s="55"/>
      <c r="V58" s="55"/>
      <c r="W58" s="55">
        <f t="shared" si="7"/>
        <v>32</v>
      </c>
      <c r="X58" s="56">
        <v>54</v>
      </c>
      <c r="Y58" s="56">
        <f t="shared" si="2"/>
        <v>14</v>
      </c>
      <c r="Z58" s="56"/>
      <c r="AA58" s="56"/>
      <c r="AB58" s="56">
        <f t="shared" si="3"/>
        <v>68</v>
      </c>
    </row>
    <row r="59" spans="1:28" x14ac:dyDescent="0.3">
      <c r="A59" s="49"/>
      <c r="B59" s="50" t="s">
        <v>60</v>
      </c>
      <c r="C59" s="51" t="s">
        <v>61</v>
      </c>
      <c r="D59" s="56">
        <v>8</v>
      </c>
      <c r="E59" s="56">
        <v>6</v>
      </c>
      <c r="F59" s="56"/>
      <c r="G59" s="56"/>
      <c r="H59" s="55">
        <f t="shared" si="10"/>
        <v>14</v>
      </c>
      <c r="I59" s="55">
        <v>7</v>
      </c>
      <c r="J59" s="55">
        <v>4</v>
      </c>
      <c r="K59" s="55"/>
      <c r="L59" s="55"/>
      <c r="M59" s="64">
        <f t="shared" si="4"/>
        <v>11</v>
      </c>
      <c r="N59" s="55">
        <v>1</v>
      </c>
      <c r="O59" s="55">
        <v>2</v>
      </c>
      <c r="P59" s="55"/>
      <c r="Q59" s="55"/>
      <c r="R59" s="55">
        <f t="shared" si="6"/>
        <v>3</v>
      </c>
      <c r="S59" s="55">
        <v>1</v>
      </c>
      <c r="T59" s="55">
        <v>1</v>
      </c>
      <c r="U59" s="55"/>
      <c r="V59" s="55"/>
      <c r="W59" s="55">
        <f t="shared" si="7"/>
        <v>2</v>
      </c>
      <c r="X59" s="56">
        <v>8</v>
      </c>
      <c r="Y59" s="56">
        <f t="shared" si="2"/>
        <v>5</v>
      </c>
      <c r="Z59" s="56"/>
      <c r="AA59" s="56"/>
      <c r="AB59" s="56">
        <f t="shared" si="3"/>
        <v>13</v>
      </c>
    </row>
    <row r="60" spans="1:28" x14ac:dyDescent="0.3">
      <c r="A60" s="44"/>
      <c r="B60" s="50" t="s">
        <v>62</v>
      </c>
      <c r="C60" s="51" t="s">
        <v>221</v>
      </c>
      <c r="D60" s="56">
        <v>1</v>
      </c>
      <c r="E60" s="56">
        <v>1</v>
      </c>
      <c r="F60" s="56"/>
      <c r="G60" s="56"/>
      <c r="H60" s="55">
        <f t="shared" si="10"/>
        <v>2</v>
      </c>
      <c r="I60" s="55">
        <v>1</v>
      </c>
      <c r="J60" s="55">
        <v>0</v>
      </c>
      <c r="K60" s="55"/>
      <c r="L60" s="55"/>
      <c r="M60" s="64">
        <f t="shared" si="4"/>
        <v>1</v>
      </c>
      <c r="N60" s="55">
        <v>0</v>
      </c>
      <c r="O60" s="55">
        <v>1</v>
      </c>
      <c r="P60" s="55"/>
      <c r="Q60" s="55"/>
      <c r="R60" s="55">
        <f t="shared" si="6"/>
        <v>1</v>
      </c>
      <c r="S60" s="55">
        <v>0</v>
      </c>
      <c r="T60" s="55">
        <v>0</v>
      </c>
      <c r="U60" s="55"/>
      <c r="V60" s="55"/>
      <c r="W60" s="55">
        <f t="shared" si="7"/>
        <v>0</v>
      </c>
      <c r="X60" s="56">
        <v>1</v>
      </c>
      <c r="Y60" s="56">
        <f t="shared" si="2"/>
        <v>0</v>
      </c>
      <c r="Z60" s="56"/>
      <c r="AA60" s="56"/>
      <c r="AB60" s="56">
        <f t="shared" si="3"/>
        <v>1</v>
      </c>
    </row>
    <row r="61" spans="1:28" x14ac:dyDescent="0.3">
      <c r="A61" s="46">
        <v>8</v>
      </c>
      <c r="B61" s="47" t="s">
        <v>143</v>
      </c>
      <c r="C61" s="48"/>
      <c r="D61" s="61">
        <v>2</v>
      </c>
      <c r="E61" s="61">
        <v>0</v>
      </c>
      <c r="F61" s="61"/>
      <c r="G61" s="61"/>
      <c r="H61" s="55">
        <f t="shared" si="10"/>
        <v>2</v>
      </c>
      <c r="I61" s="61">
        <v>0</v>
      </c>
      <c r="J61" s="61">
        <v>0</v>
      </c>
      <c r="K61" s="61"/>
      <c r="L61" s="61"/>
      <c r="M61" s="64">
        <f t="shared" si="4"/>
        <v>0</v>
      </c>
      <c r="N61" s="61">
        <v>2</v>
      </c>
      <c r="O61" s="61">
        <v>0</v>
      </c>
      <c r="P61" s="61"/>
      <c r="Q61" s="61"/>
      <c r="R61" s="61">
        <f t="shared" si="6"/>
        <v>2</v>
      </c>
      <c r="S61" s="61">
        <v>1</v>
      </c>
      <c r="T61" s="61">
        <v>0</v>
      </c>
      <c r="U61" s="61"/>
      <c r="V61" s="61"/>
      <c r="W61" s="61">
        <f t="shared" si="7"/>
        <v>1</v>
      </c>
      <c r="X61" s="61">
        <v>1</v>
      </c>
      <c r="Y61" s="55">
        <f t="shared" si="2"/>
        <v>0</v>
      </c>
      <c r="Z61" s="55"/>
      <c r="AA61" s="55"/>
      <c r="AB61" s="55">
        <f t="shared" si="3"/>
        <v>1</v>
      </c>
    </row>
    <row r="62" spans="1:28" x14ac:dyDescent="0.3">
      <c r="A62" s="49"/>
      <c r="B62" s="50" t="s">
        <v>99</v>
      </c>
      <c r="C62" s="51" t="s">
        <v>244</v>
      </c>
      <c r="D62" s="56">
        <v>2</v>
      </c>
      <c r="E62" s="56">
        <v>0</v>
      </c>
      <c r="F62" s="56"/>
      <c r="G62" s="56"/>
      <c r="H62" s="55">
        <f t="shared" si="10"/>
        <v>2</v>
      </c>
      <c r="I62" s="55">
        <v>0</v>
      </c>
      <c r="J62" s="55">
        <v>0</v>
      </c>
      <c r="K62" s="55"/>
      <c r="L62" s="55"/>
      <c r="M62" s="64">
        <f t="shared" si="4"/>
        <v>0</v>
      </c>
      <c r="N62" s="55">
        <v>2</v>
      </c>
      <c r="O62" s="55">
        <v>0</v>
      </c>
      <c r="P62" s="55"/>
      <c r="Q62" s="55"/>
      <c r="R62" s="55">
        <f t="shared" si="6"/>
        <v>2</v>
      </c>
      <c r="S62" s="55">
        <v>1</v>
      </c>
      <c r="T62" s="55">
        <v>0</v>
      </c>
      <c r="U62" s="55"/>
      <c r="V62" s="55"/>
      <c r="W62" s="55">
        <f t="shared" si="7"/>
        <v>1</v>
      </c>
      <c r="X62" s="56">
        <v>1</v>
      </c>
      <c r="Y62" s="56">
        <f t="shared" si="2"/>
        <v>0</v>
      </c>
      <c r="Z62" s="56"/>
      <c r="AA62" s="56"/>
      <c r="AB62" s="56">
        <f t="shared" si="3"/>
        <v>1</v>
      </c>
    </row>
    <row r="63" spans="1:28" x14ac:dyDescent="0.3">
      <c r="A63" s="43" t="s">
        <v>126</v>
      </c>
      <c r="B63" s="44"/>
      <c r="C63" s="45"/>
      <c r="D63" s="54">
        <v>310</v>
      </c>
      <c r="E63" s="54">
        <v>194</v>
      </c>
      <c r="F63" s="54"/>
      <c r="G63" s="54"/>
      <c r="H63" s="54">
        <f>SUM(D63:G63)</f>
        <v>504</v>
      </c>
      <c r="I63" s="54">
        <v>273</v>
      </c>
      <c r="J63" s="54">
        <v>170</v>
      </c>
      <c r="K63" s="54"/>
      <c r="L63" s="54"/>
      <c r="M63" s="54">
        <f t="shared" si="4"/>
        <v>443</v>
      </c>
      <c r="N63" s="54">
        <v>37</v>
      </c>
      <c r="O63" s="54">
        <v>24</v>
      </c>
      <c r="P63" s="54"/>
      <c r="Q63" s="54"/>
      <c r="R63" s="65">
        <f t="shared" si="6"/>
        <v>61</v>
      </c>
      <c r="S63" s="54">
        <v>25</v>
      </c>
      <c r="T63" s="54">
        <v>18</v>
      </c>
      <c r="U63" s="54"/>
      <c r="V63" s="54"/>
      <c r="W63" s="65">
        <f t="shared" si="7"/>
        <v>43</v>
      </c>
      <c r="X63" s="54">
        <v>298</v>
      </c>
      <c r="Y63" s="54">
        <f t="shared" si="2"/>
        <v>188</v>
      </c>
      <c r="Z63" s="54"/>
      <c r="AA63" s="54"/>
      <c r="AB63" s="54">
        <f t="shared" si="3"/>
        <v>486</v>
      </c>
    </row>
    <row r="64" spans="1:28" x14ac:dyDescent="0.3">
      <c r="A64" s="46">
        <v>7</v>
      </c>
      <c r="B64" s="47" t="s">
        <v>115</v>
      </c>
      <c r="C64" s="48"/>
      <c r="D64" s="61">
        <v>30</v>
      </c>
      <c r="E64" s="61">
        <v>20</v>
      </c>
      <c r="F64" s="61"/>
      <c r="G64" s="61"/>
      <c r="H64" s="61">
        <f>SUM(D64:G64)</f>
        <v>50</v>
      </c>
      <c r="I64" s="61">
        <v>7</v>
      </c>
      <c r="J64" s="61">
        <v>4</v>
      </c>
      <c r="K64" s="61"/>
      <c r="L64" s="61"/>
      <c r="M64" s="63">
        <f t="shared" si="4"/>
        <v>11</v>
      </c>
      <c r="N64" s="61">
        <v>23</v>
      </c>
      <c r="O64" s="61">
        <v>16</v>
      </c>
      <c r="P64" s="61"/>
      <c r="Q64" s="61"/>
      <c r="R64" s="61">
        <f t="shared" si="6"/>
        <v>39</v>
      </c>
      <c r="S64" s="61">
        <v>17</v>
      </c>
      <c r="T64" s="61">
        <v>11</v>
      </c>
      <c r="U64" s="61"/>
      <c r="V64" s="61"/>
      <c r="W64" s="61">
        <f t="shared" si="7"/>
        <v>28</v>
      </c>
      <c r="X64" s="61">
        <v>24</v>
      </c>
      <c r="Y64" s="55">
        <f t="shared" si="2"/>
        <v>15</v>
      </c>
      <c r="Z64" s="55"/>
      <c r="AA64" s="55"/>
      <c r="AB64" s="55">
        <f t="shared" si="3"/>
        <v>39</v>
      </c>
    </row>
    <row r="65" spans="1:28" x14ac:dyDescent="0.3">
      <c r="A65" s="49"/>
      <c r="B65" s="50" t="s">
        <v>64</v>
      </c>
      <c r="C65" s="51" t="s">
        <v>65</v>
      </c>
      <c r="D65" s="56">
        <v>13</v>
      </c>
      <c r="E65" s="56">
        <v>10</v>
      </c>
      <c r="F65" s="56"/>
      <c r="G65" s="56"/>
      <c r="H65" s="55">
        <f t="shared" ref="H65:H68" si="11">SUM(D65:G65)</f>
        <v>23</v>
      </c>
      <c r="I65" s="55">
        <v>2</v>
      </c>
      <c r="J65" s="55">
        <v>3</v>
      </c>
      <c r="K65" s="55"/>
      <c r="L65" s="55"/>
      <c r="M65" s="64">
        <f t="shared" si="4"/>
        <v>5</v>
      </c>
      <c r="N65" s="55">
        <v>11</v>
      </c>
      <c r="O65" s="55">
        <v>7</v>
      </c>
      <c r="P65" s="55"/>
      <c r="Q65" s="55"/>
      <c r="R65" s="55">
        <f t="shared" si="6"/>
        <v>18</v>
      </c>
      <c r="S65" s="55">
        <v>8</v>
      </c>
      <c r="T65" s="55">
        <v>5</v>
      </c>
      <c r="U65" s="55"/>
      <c r="V65" s="55"/>
      <c r="W65" s="55">
        <f t="shared" si="7"/>
        <v>13</v>
      </c>
      <c r="X65" s="56">
        <v>10</v>
      </c>
      <c r="Y65" s="56">
        <f t="shared" si="2"/>
        <v>8</v>
      </c>
      <c r="Z65" s="56"/>
      <c r="AA65" s="56"/>
      <c r="AB65" s="56">
        <f t="shared" si="3"/>
        <v>18</v>
      </c>
    </row>
    <row r="66" spans="1:28" x14ac:dyDescent="0.3">
      <c r="A66" s="44"/>
      <c r="B66" s="50" t="s">
        <v>127</v>
      </c>
      <c r="C66" s="51" t="s">
        <v>128</v>
      </c>
      <c r="D66" s="56">
        <v>17</v>
      </c>
      <c r="E66" s="56">
        <v>10</v>
      </c>
      <c r="F66" s="56"/>
      <c r="G66" s="56"/>
      <c r="H66" s="55">
        <f t="shared" si="11"/>
        <v>27</v>
      </c>
      <c r="I66" s="55">
        <v>5</v>
      </c>
      <c r="J66" s="55">
        <v>1</v>
      </c>
      <c r="K66" s="55"/>
      <c r="L66" s="55"/>
      <c r="M66" s="64">
        <f t="shared" si="4"/>
        <v>6</v>
      </c>
      <c r="N66" s="55">
        <v>12</v>
      </c>
      <c r="O66" s="55">
        <v>9</v>
      </c>
      <c r="P66" s="55"/>
      <c r="Q66" s="55"/>
      <c r="R66" s="55">
        <f t="shared" si="6"/>
        <v>21</v>
      </c>
      <c r="S66" s="55">
        <v>10</v>
      </c>
      <c r="T66" s="55">
        <v>6</v>
      </c>
      <c r="U66" s="55"/>
      <c r="V66" s="55"/>
      <c r="W66" s="55">
        <f t="shared" si="7"/>
        <v>16</v>
      </c>
      <c r="X66" s="56">
        <v>15</v>
      </c>
      <c r="Y66" s="56">
        <f t="shared" si="2"/>
        <v>7</v>
      </c>
      <c r="Z66" s="56"/>
      <c r="AA66" s="56"/>
      <c r="AB66" s="56">
        <f t="shared" si="3"/>
        <v>22</v>
      </c>
    </row>
    <row r="67" spans="1:28" x14ac:dyDescent="0.3">
      <c r="A67" s="46">
        <v>11</v>
      </c>
      <c r="B67" s="47" t="s">
        <v>63</v>
      </c>
      <c r="C67" s="48"/>
      <c r="D67" s="61">
        <v>280</v>
      </c>
      <c r="E67" s="61">
        <v>174</v>
      </c>
      <c r="F67" s="61"/>
      <c r="G67" s="61"/>
      <c r="H67" s="61">
        <f t="shared" si="11"/>
        <v>454</v>
      </c>
      <c r="I67" s="61">
        <v>266</v>
      </c>
      <c r="J67" s="61">
        <v>166</v>
      </c>
      <c r="K67" s="61"/>
      <c r="L67" s="61"/>
      <c r="M67" s="63">
        <f t="shared" si="4"/>
        <v>432</v>
      </c>
      <c r="N67" s="61">
        <v>14</v>
      </c>
      <c r="O67" s="61"/>
      <c r="P67" s="61"/>
      <c r="Q67" s="61"/>
      <c r="R67" s="61">
        <f t="shared" si="6"/>
        <v>14</v>
      </c>
      <c r="S67" s="61">
        <v>8</v>
      </c>
      <c r="T67" s="61">
        <v>7</v>
      </c>
      <c r="U67" s="61"/>
      <c r="V67" s="61"/>
      <c r="W67" s="61">
        <f t="shared" si="7"/>
        <v>15</v>
      </c>
      <c r="X67" s="61">
        <v>274</v>
      </c>
      <c r="Y67" s="55">
        <f t="shared" si="2"/>
        <v>173</v>
      </c>
      <c r="Z67" s="55"/>
      <c r="AA67" s="55"/>
      <c r="AB67" s="55">
        <f t="shared" si="3"/>
        <v>447</v>
      </c>
    </row>
    <row r="68" spans="1:28" x14ac:dyDescent="0.3">
      <c r="A68" s="49"/>
      <c r="B68" s="50" t="s">
        <v>64</v>
      </c>
      <c r="C68" s="51" t="s">
        <v>65</v>
      </c>
      <c r="D68" s="56">
        <v>280</v>
      </c>
      <c r="E68" s="56">
        <v>174</v>
      </c>
      <c r="F68" s="56"/>
      <c r="G68" s="56"/>
      <c r="H68" s="55">
        <f t="shared" si="11"/>
        <v>454</v>
      </c>
      <c r="I68" s="55">
        <v>266</v>
      </c>
      <c r="J68" s="55">
        <v>166</v>
      </c>
      <c r="K68" s="55"/>
      <c r="L68" s="55"/>
      <c r="M68" s="64">
        <f t="shared" si="4"/>
        <v>432</v>
      </c>
      <c r="N68" s="55">
        <v>14</v>
      </c>
      <c r="O68" s="55">
        <v>8</v>
      </c>
      <c r="P68" s="55"/>
      <c r="Q68" s="55"/>
      <c r="R68" s="55">
        <f t="shared" si="6"/>
        <v>22</v>
      </c>
      <c r="S68" s="55">
        <v>8</v>
      </c>
      <c r="T68" s="55">
        <v>7</v>
      </c>
      <c r="U68" s="55"/>
      <c r="V68" s="55"/>
      <c r="W68" s="55">
        <f t="shared" si="7"/>
        <v>15</v>
      </c>
      <c r="X68" s="56">
        <v>274</v>
      </c>
      <c r="Y68" s="56">
        <f t="shared" si="2"/>
        <v>173</v>
      </c>
      <c r="Z68" s="56"/>
      <c r="AA68" s="56"/>
      <c r="AB68" s="56">
        <f t="shared" si="3"/>
        <v>447</v>
      </c>
    </row>
    <row r="69" spans="1:28" x14ac:dyDescent="0.3">
      <c r="A69" s="43" t="s">
        <v>223</v>
      </c>
      <c r="B69" s="44"/>
      <c r="C69" s="45"/>
      <c r="D69" s="54">
        <v>281</v>
      </c>
      <c r="E69" s="54">
        <v>156</v>
      </c>
      <c r="F69" s="54"/>
      <c r="G69" s="54"/>
      <c r="H69" s="54">
        <f>SUM(D69:G69)</f>
        <v>437</v>
      </c>
      <c r="I69" s="54">
        <v>171</v>
      </c>
      <c r="J69" s="54">
        <v>96</v>
      </c>
      <c r="K69" s="54"/>
      <c r="L69" s="54"/>
      <c r="M69" s="54">
        <f t="shared" si="4"/>
        <v>267</v>
      </c>
      <c r="N69" s="54">
        <v>110</v>
      </c>
      <c r="O69" s="54">
        <v>60</v>
      </c>
      <c r="P69" s="54"/>
      <c r="Q69" s="54"/>
      <c r="R69" s="65">
        <f t="shared" si="6"/>
        <v>170</v>
      </c>
      <c r="S69" s="54">
        <v>74</v>
      </c>
      <c r="T69" s="54">
        <v>39</v>
      </c>
      <c r="U69" s="54"/>
      <c r="V69" s="54"/>
      <c r="W69" s="65">
        <f t="shared" si="7"/>
        <v>113</v>
      </c>
      <c r="X69" s="54">
        <v>245</v>
      </c>
      <c r="Y69" s="54">
        <f t="shared" si="2"/>
        <v>135</v>
      </c>
      <c r="Z69" s="54"/>
      <c r="AA69" s="54"/>
      <c r="AB69" s="54">
        <f t="shared" si="3"/>
        <v>380</v>
      </c>
    </row>
    <row r="70" spans="1:28" x14ac:dyDescent="0.3">
      <c r="A70" s="46">
        <v>7</v>
      </c>
      <c r="B70" s="47" t="s">
        <v>115</v>
      </c>
      <c r="C70" s="48"/>
      <c r="D70" s="61">
        <v>117</v>
      </c>
      <c r="E70" s="61">
        <v>66</v>
      </c>
      <c r="F70" s="61"/>
      <c r="G70" s="61"/>
      <c r="H70" s="61">
        <f>SUM(D70:G70)</f>
        <v>183</v>
      </c>
      <c r="I70" s="61">
        <v>67</v>
      </c>
      <c r="J70" s="61">
        <v>41</v>
      </c>
      <c r="K70" s="61"/>
      <c r="L70" s="61"/>
      <c r="M70" s="63">
        <f t="shared" si="4"/>
        <v>108</v>
      </c>
      <c r="N70" s="61">
        <v>50</v>
      </c>
      <c r="O70" s="61">
        <v>24</v>
      </c>
      <c r="P70" s="61"/>
      <c r="Q70" s="61"/>
      <c r="R70" s="61">
        <f t="shared" si="6"/>
        <v>74</v>
      </c>
      <c r="S70" s="61">
        <v>34</v>
      </c>
      <c r="T70" s="61">
        <v>16</v>
      </c>
      <c r="U70" s="61"/>
      <c r="V70" s="61"/>
      <c r="W70" s="61">
        <f t="shared" si="7"/>
        <v>50</v>
      </c>
      <c r="X70" s="61">
        <v>101</v>
      </c>
      <c r="Y70" s="55">
        <f t="shared" si="2"/>
        <v>57</v>
      </c>
      <c r="Z70" s="55"/>
      <c r="AA70" s="55"/>
      <c r="AB70" s="55">
        <f t="shared" si="3"/>
        <v>158</v>
      </c>
    </row>
    <row r="71" spans="1:28" x14ac:dyDescent="0.3">
      <c r="A71" s="49"/>
      <c r="B71" s="50" t="s">
        <v>69</v>
      </c>
      <c r="C71" s="51" t="s">
        <v>224</v>
      </c>
      <c r="D71" s="56">
        <v>16</v>
      </c>
      <c r="E71" s="56">
        <v>19</v>
      </c>
      <c r="F71" s="56"/>
      <c r="G71" s="56"/>
      <c r="H71" s="55">
        <f t="shared" ref="H71:H85" si="12">SUM(D71:G71)</f>
        <v>35</v>
      </c>
      <c r="I71" s="55">
        <v>9</v>
      </c>
      <c r="J71" s="55">
        <v>13</v>
      </c>
      <c r="K71" s="55"/>
      <c r="L71" s="55"/>
      <c r="M71" s="64">
        <f t="shared" si="4"/>
        <v>22</v>
      </c>
      <c r="N71" s="55">
        <v>7</v>
      </c>
      <c r="O71" s="55">
        <v>6</v>
      </c>
      <c r="P71" s="55"/>
      <c r="Q71" s="55"/>
      <c r="R71" s="55">
        <f t="shared" si="6"/>
        <v>13</v>
      </c>
      <c r="S71" s="55">
        <v>5</v>
      </c>
      <c r="T71" s="55">
        <v>4</v>
      </c>
      <c r="U71" s="55"/>
      <c r="V71" s="55"/>
      <c r="W71" s="55">
        <f t="shared" si="7"/>
        <v>9</v>
      </c>
      <c r="X71" s="56">
        <v>14</v>
      </c>
      <c r="Y71" s="56">
        <f t="shared" si="2"/>
        <v>17</v>
      </c>
      <c r="Z71" s="56"/>
      <c r="AA71" s="56"/>
      <c r="AB71" s="56">
        <f t="shared" si="3"/>
        <v>31</v>
      </c>
    </row>
    <row r="72" spans="1:28" x14ac:dyDescent="0.3">
      <c r="A72" s="49"/>
      <c r="B72" s="50" t="s">
        <v>105</v>
      </c>
      <c r="C72" s="51" t="s">
        <v>225</v>
      </c>
      <c r="D72" s="56">
        <v>9</v>
      </c>
      <c r="E72" s="56">
        <v>3</v>
      </c>
      <c r="F72" s="56"/>
      <c r="G72" s="56"/>
      <c r="H72" s="55">
        <f t="shared" si="12"/>
        <v>12</v>
      </c>
      <c r="I72" s="55">
        <v>3</v>
      </c>
      <c r="J72" s="55">
        <v>1</v>
      </c>
      <c r="K72" s="55"/>
      <c r="L72" s="55"/>
      <c r="M72" s="64">
        <f t="shared" si="4"/>
        <v>4</v>
      </c>
      <c r="N72" s="55">
        <v>6</v>
      </c>
      <c r="O72" s="55">
        <v>2</v>
      </c>
      <c r="P72" s="55"/>
      <c r="Q72" s="55"/>
      <c r="R72" s="55">
        <f t="shared" si="6"/>
        <v>8</v>
      </c>
      <c r="S72" s="55">
        <v>4</v>
      </c>
      <c r="T72" s="55">
        <v>1</v>
      </c>
      <c r="U72" s="55"/>
      <c r="V72" s="55"/>
      <c r="W72" s="55">
        <f t="shared" si="7"/>
        <v>5</v>
      </c>
      <c r="X72" s="56">
        <v>7</v>
      </c>
      <c r="Y72" s="56">
        <f t="shared" si="2"/>
        <v>2</v>
      </c>
      <c r="Z72" s="56"/>
      <c r="AA72" s="56"/>
      <c r="AB72" s="56">
        <f t="shared" si="3"/>
        <v>9</v>
      </c>
    </row>
    <row r="73" spans="1:28" x14ac:dyDescent="0.3">
      <c r="A73" s="49"/>
      <c r="B73" s="50" t="s">
        <v>83</v>
      </c>
      <c r="C73" s="51" t="s">
        <v>226</v>
      </c>
      <c r="D73" s="56">
        <v>15</v>
      </c>
      <c r="E73" s="56">
        <v>21</v>
      </c>
      <c r="F73" s="56"/>
      <c r="G73" s="56"/>
      <c r="H73" s="55">
        <f t="shared" si="12"/>
        <v>36</v>
      </c>
      <c r="I73" s="55">
        <v>10</v>
      </c>
      <c r="J73" s="55">
        <v>12</v>
      </c>
      <c r="K73" s="55"/>
      <c r="L73" s="55"/>
      <c r="M73" s="64">
        <f t="shared" si="4"/>
        <v>22</v>
      </c>
      <c r="N73" s="55">
        <v>5</v>
      </c>
      <c r="O73" s="55">
        <v>9</v>
      </c>
      <c r="P73" s="55"/>
      <c r="Q73" s="55"/>
      <c r="R73" s="55">
        <f t="shared" si="6"/>
        <v>14</v>
      </c>
      <c r="S73" s="55">
        <v>3</v>
      </c>
      <c r="T73" s="55">
        <v>6</v>
      </c>
      <c r="U73" s="55"/>
      <c r="V73" s="55"/>
      <c r="W73" s="55">
        <f t="shared" si="7"/>
        <v>9</v>
      </c>
      <c r="X73" s="56">
        <v>13</v>
      </c>
      <c r="Y73" s="56">
        <f t="shared" si="2"/>
        <v>18</v>
      </c>
      <c r="Z73" s="56"/>
      <c r="AA73" s="56"/>
      <c r="AB73" s="56">
        <f t="shared" si="3"/>
        <v>31</v>
      </c>
    </row>
    <row r="74" spans="1:28" x14ac:dyDescent="0.3">
      <c r="A74" s="49"/>
      <c r="B74" s="50" t="s">
        <v>78</v>
      </c>
      <c r="C74" s="51" t="s">
        <v>227</v>
      </c>
      <c r="D74" s="56">
        <v>6</v>
      </c>
      <c r="E74" s="56">
        <v>2</v>
      </c>
      <c r="F74" s="56"/>
      <c r="G74" s="56"/>
      <c r="H74" s="55">
        <f t="shared" si="12"/>
        <v>8</v>
      </c>
      <c r="I74" s="55">
        <v>4</v>
      </c>
      <c r="J74" s="55">
        <v>2</v>
      </c>
      <c r="K74" s="55"/>
      <c r="L74" s="55"/>
      <c r="M74" s="64">
        <f t="shared" si="4"/>
        <v>6</v>
      </c>
      <c r="N74" s="55">
        <v>2</v>
      </c>
      <c r="O74" s="55">
        <v>0</v>
      </c>
      <c r="P74" s="55"/>
      <c r="Q74" s="55"/>
      <c r="R74" s="55">
        <f t="shared" si="6"/>
        <v>2</v>
      </c>
      <c r="S74" s="55">
        <v>1</v>
      </c>
      <c r="T74" s="55">
        <v>0</v>
      </c>
      <c r="U74" s="55"/>
      <c r="V74" s="55"/>
      <c r="W74" s="55">
        <f t="shared" si="7"/>
        <v>1</v>
      </c>
      <c r="X74" s="56">
        <v>5</v>
      </c>
      <c r="Y74" s="56">
        <f t="shared" si="2"/>
        <v>2</v>
      </c>
      <c r="Z74" s="56"/>
      <c r="AA74" s="56"/>
      <c r="AB74" s="56">
        <f t="shared" si="3"/>
        <v>7</v>
      </c>
    </row>
    <row r="75" spans="1:28" x14ac:dyDescent="0.3">
      <c r="A75" s="49"/>
      <c r="B75" s="50" t="s">
        <v>79</v>
      </c>
      <c r="C75" s="51" t="s">
        <v>228</v>
      </c>
      <c r="D75" s="56">
        <v>5</v>
      </c>
      <c r="E75" s="56">
        <v>1</v>
      </c>
      <c r="F75" s="56"/>
      <c r="G75" s="56"/>
      <c r="H75" s="55">
        <f t="shared" si="12"/>
        <v>6</v>
      </c>
      <c r="I75" s="55">
        <v>5</v>
      </c>
      <c r="J75" s="55">
        <v>1</v>
      </c>
      <c r="K75" s="55"/>
      <c r="L75" s="55"/>
      <c r="M75" s="64">
        <f t="shared" si="4"/>
        <v>6</v>
      </c>
      <c r="N75" s="55">
        <v>0</v>
      </c>
      <c r="O75" s="55">
        <v>0</v>
      </c>
      <c r="P75" s="55"/>
      <c r="Q75" s="55"/>
      <c r="R75" s="55">
        <f t="shared" si="6"/>
        <v>0</v>
      </c>
      <c r="S75" s="55">
        <v>0</v>
      </c>
      <c r="T75" s="55">
        <v>0</v>
      </c>
      <c r="U75" s="55"/>
      <c r="V75" s="55"/>
      <c r="W75" s="55">
        <f t="shared" si="7"/>
        <v>0</v>
      </c>
      <c r="X75" s="56">
        <v>5</v>
      </c>
      <c r="Y75" s="56">
        <f t="shared" si="2"/>
        <v>1</v>
      </c>
      <c r="Z75" s="56"/>
      <c r="AA75" s="56"/>
      <c r="AB75" s="56">
        <f t="shared" si="3"/>
        <v>6</v>
      </c>
    </row>
    <row r="76" spans="1:28" x14ac:dyDescent="0.3">
      <c r="A76" s="49"/>
      <c r="B76" s="50" t="s">
        <v>75</v>
      </c>
      <c r="C76" s="51" t="s">
        <v>229</v>
      </c>
      <c r="D76" s="56">
        <v>12</v>
      </c>
      <c r="E76" s="56">
        <v>4</v>
      </c>
      <c r="F76" s="56"/>
      <c r="G76" s="56"/>
      <c r="H76" s="55">
        <f t="shared" si="12"/>
        <v>16</v>
      </c>
      <c r="I76" s="55">
        <v>11</v>
      </c>
      <c r="J76" s="55">
        <v>2</v>
      </c>
      <c r="K76" s="55"/>
      <c r="L76" s="55"/>
      <c r="M76" s="64">
        <f t="shared" si="4"/>
        <v>13</v>
      </c>
      <c r="N76" s="55">
        <v>1</v>
      </c>
      <c r="O76" s="55">
        <v>2</v>
      </c>
      <c r="P76" s="55"/>
      <c r="Q76" s="55"/>
      <c r="R76" s="55">
        <f t="shared" si="6"/>
        <v>3</v>
      </c>
      <c r="S76" s="55">
        <v>1</v>
      </c>
      <c r="T76" s="55">
        <v>1</v>
      </c>
      <c r="U76" s="55"/>
      <c r="V76" s="55"/>
      <c r="W76" s="55">
        <f t="shared" si="7"/>
        <v>2</v>
      </c>
      <c r="X76" s="56">
        <v>12</v>
      </c>
      <c r="Y76" s="56">
        <f t="shared" ref="Y76:Y107" si="13">J76+T76</f>
        <v>3</v>
      </c>
      <c r="Z76" s="56"/>
      <c r="AA76" s="56"/>
      <c r="AB76" s="56">
        <f t="shared" ref="AB76:AB107" si="14">SUM(X76:Y76)</f>
        <v>15</v>
      </c>
    </row>
    <row r="77" spans="1:28" x14ac:dyDescent="0.3">
      <c r="A77" s="49"/>
      <c r="B77" s="50" t="s">
        <v>71</v>
      </c>
      <c r="C77" s="51" t="s">
        <v>230</v>
      </c>
      <c r="D77" s="56">
        <v>16</v>
      </c>
      <c r="E77" s="56">
        <v>10</v>
      </c>
      <c r="F77" s="56"/>
      <c r="G77" s="56"/>
      <c r="H77" s="55">
        <f t="shared" si="12"/>
        <v>26</v>
      </c>
      <c r="I77" s="55">
        <v>3</v>
      </c>
      <c r="J77" s="55">
        <v>7</v>
      </c>
      <c r="K77" s="55"/>
      <c r="L77" s="55"/>
      <c r="M77" s="64">
        <f t="shared" ref="M77:M107" si="15">SUM(I77:L77)</f>
        <v>10</v>
      </c>
      <c r="N77" s="55">
        <v>13</v>
      </c>
      <c r="O77" s="55">
        <v>3</v>
      </c>
      <c r="P77" s="55"/>
      <c r="Q77" s="55"/>
      <c r="R77" s="55">
        <f t="shared" si="6"/>
        <v>16</v>
      </c>
      <c r="S77" s="55">
        <v>9</v>
      </c>
      <c r="T77" s="55">
        <v>2</v>
      </c>
      <c r="U77" s="55"/>
      <c r="V77" s="55"/>
      <c r="W77" s="55">
        <f t="shared" si="7"/>
        <v>11</v>
      </c>
      <c r="X77" s="56">
        <v>12</v>
      </c>
      <c r="Y77" s="56">
        <f t="shared" si="13"/>
        <v>9</v>
      </c>
      <c r="Z77" s="56"/>
      <c r="AA77" s="56"/>
      <c r="AB77" s="56">
        <f t="shared" si="14"/>
        <v>21</v>
      </c>
    </row>
    <row r="78" spans="1:28" x14ac:dyDescent="0.3">
      <c r="A78" s="49"/>
      <c r="B78" s="50" t="s">
        <v>77</v>
      </c>
      <c r="C78" s="51" t="s">
        <v>231</v>
      </c>
      <c r="D78" s="56">
        <v>23</v>
      </c>
      <c r="E78" s="56">
        <v>2</v>
      </c>
      <c r="F78" s="56"/>
      <c r="G78" s="56"/>
      <c r="H78" s="55">
        <f t="shared" si="12"/>
        <v>25</v>
      </c>
      <c r="I78" s="55">
        <v>15</v>
      </c>
      <c r="J78" s="55">
        <v>2</v>
      </c>
      <c r="K78" s="55"/>
      <c r="L78" s="55"/>
      <c r="M78" s="64">
        <f t="shared" si="15"/>
        <v>17</v>
      </c>
      <c r="N78" s="55">
        <v>8</v>
      </c>
      <c r="O78" s="55">
        <v>0</v>
      </c>
      <c r="P78" s="55"/>
      <c r="Q78" s="55"/>
      <c r="R78" s="55">
        <f t="shared" ref="R78:R107" si="16">SUM(N78:Q78)</f>
        <v>8</v>
      </c>
      <c r="S78" s="55">
        <v>5</v>
      </c>
      <c r="T78" s="55">
        <v>0</v>
      </c>
      <c r="U78" s="55"/>
      <c r="V78" s="55"/>
      <c r="W78" s="55">
        <f t="shared" ref="W78:W107" si="17">SUM(S78:V78)</f>
        <v>5</v>
      </c>
      <c r="X78" s="56">
        <v>20</v>
      </c>
      <c r="Y78" s="56">
        <f t="shared" si="13"/>
        <v>2</v>
      </c>
      <c r="Z78" s="56"/>
      <c r="AA78" s="56"/>
      <c r="AB78" s="56">
        <f t="shared" si="14"/>
        <v>22</v>
      </c>
    </row>
    <row r="79" spans="1:28" x14ac:dyDescent="0.3">
      <c r="A79" s="44"/>
      <c r="B79" s="50" t="s">
        <v>81</v>
      </c>
      <c r="C79" s="51" t="s">
        <v>232</v>
      </c>
      <c r="D79" s="56">
        <v>8</v>
      </c>
      <c r="E79" s="56">
        <v>4</v>
      </c>
      <c r="F79" s="56"/>
      <c r="G79" s="56"/>
      <c r="H79" s="55">
        <f t="shared" si="12"/>
        <v>12</v>
      </c>
      <c r="I79" s="55">
        <v>3</v>
      </c>
      <c r="J79" s="55">
        <v>1</v>
      </c>
      <c r="K79" s="55"/>
      <c r="L79" s="55"/>
      <c r="M79" s="64">
        <f t="shared" si="15"/>
        <v>4</v>
      </c>
      <c r="N79" s="55">
        <v>0</v>
      </c>
      <c r="O79" s="55">
        <v>3</v>
      </c>
      <c r="P79" s="55"/>
      <c r="Q79" s="55"/>
      <c r="R79" s="55">
        <f t="shared" si="16"/>
        <v>3</v>
      </c>
      <c r="S79" s="55">
        <v>0</v>
      </c>
      <c r="T79" s="55">
        <v>2</v>
      </c>
      <c r="U79" s="55"/>
      <c r="V79" s="55"/>
      <c r="W79" s="55">
        <f t="shared" si="17"/>
        <v>2</v>
      </c>
      <c r="X79" s="56">
        <v>3</v>
      </c>
      <c r="Y79" s="56">
        <f t="shared" si="13"/>
        <v>3</v>
      </c>
      <c r="Z79" s="56"/>
      <c r="AA79" s="56"/>
      <c r="AB79" s="56">
        <f t="shared" si="14"/>
        <v>6</v>
      </c>
    </row>
    <row r="80" spans="1:28" x14ac:dyDescent="0.3">
      <c r="A80" s="60"/>
      <c r="B80" s="50" t="s">
        <v>233</v>
      </c>
      <c r="C80" s="51" t="s">
        <v>234</v>
      </c>
      <c r="D80" s="56">
        <v>3</v>
      </c>
      <c r="E80" s="56">
        <v>0</v>
      </c>
      <c r="F80" s="56"/>
      <c r="G80" s="56"/>
      <c r="H80" s="55">
        <f t="shared" si="12"/>
        <v>3</v>
      </c>
      <c r="I80" s="55">
        <v>3</v>
      </c>
      <c r="J80" s="55">
        <v>0</v>
      </c>
      <c r="K80" s="55"/>
      <c r="L80" s="55"/>
      <c r="M80" s="64">
        <f t="shared" si="15"/>
        <v>3</v>
      </c>
      <c r="N80" s="55">
        <v>0</v>
      </c>
      <c r="O80" s="55">
        <v>0</v>
      </c>
      <c r="P80" s="55"/>
      <c r="Q80" s="55"/>
      <c r="R80" s="55">
        <f t="shared" si="16"/>
        <v>0</v>
      </c>
      <c r="S80" s="55">
        <v>0</v>
      </c>
      <c r="T80" s="55">
        <v>0</v>
      </c>
      <c r="U80" s="55"/>
      <c r="V80" s="55"/>
      <c r="W80" s="55">
        <f t="shared" si="17"/>
        <v>0</v>
      </c>
      <c r="X80" s="56">
        <v>3</v>
      </c>
      <c r="Y80" s="56">
        <f t="shared" si="13"/>
        <v>0</v>
      </c>
      <c r="Z80" s="56"/>
      <c r="AA80" s="56"/>
      <c r="AB80" s="56">
        <f t="shared" si="14"/>
        <v>3</v>
      </c>
    </row>
    <row r="81" spans="1:28" x14ac:dyDescent="0.3">
      <c r="A81" s="60"/>
      <c r="B81" s="50" t="s">
        <v>236</v>
      </c>
      <c r="C81" s="51" t="s">
        <v>235</v>
      </c>
      <c r="D81" s="56">
        <v>4</v>
      </c>
      <c r="E81" s="56">
        <v>0</v>
      </c>
      <c r="F81" s="56"/>
      <c r="G81" s="56"/>
      <c r="H81" s="55">
        <f t="shared" si="12"/>
        <v>4</v>
      </c>
      <c r="I81" s="55">
        <v>1</v>
      </c>
      <c r="J81" s="55">
        <v>0</v>
      </c>
      <c r="K81" s="55"/>
      <c r="L81" s="55"/>
      <c r="M81" s="64">
        <f t="shared" si="15"/>
        <v>1</v>
      </c>
      <c r="N81" s="55">
        <v>3</v>
      </c>
      <c r="O81" s="55">
        <v>0</v>
      </c>
      <c r="P81" s="55"/>
      <c r="Q81" s="55"/>
      <c r="R81" s="55">
        <f t="shared" si="16"/>
        <v>3</v>
      </c>
      <c r="S81" s="55">
        <v>2</v>
      </c>
      <c r="T81" s="55">
        <v>0</v>
      </c>
      <c r="U81" s="55"/>
      <c r="V81" s="55"/>
      <c r="W81" s="55">
        <f t="shared" si="17"/>
        <v>2</v>
      </c>
      <c r="X81" s="56">
        <v>3</v>
      </c>
      <c r="Y81" s="56">
        <f t="shared" si="13"/>
        <v>0</v>
      </c>
      <c r="Z81" s="56"/>
      <c r="AA81" s="56"/>
      <c r="AB81" s="56">
        <f t="shared" si="14"/>
        <v>3</v>
      </c>
    </row>
    <row r="82" spans="1:28" x14ac:dyDescent="0.3">
      <c r="A82" s="46">
        <v>9</v>
      </c>
      <c r="B82" s="47" t="s">
        <v>36</v>
      </c>
      <c r="C82" s="48"/>
      <c r="D82" s="61">
        <v>164</v>
      </c>
      <c r="E82" s="61">
        <v>90</v>
      </c>
      <c r="F82" s="61"/>
      <c r="G82" s="61"/>
      <c r="H82" s="61">
        <f t="shared" si="12"/>
        <v>254</v>
      </c>
      <c r="I82" s="61">
        <v>104</v>
      </c>
      <c r="J82" s="61">
        <v>55</v>
      </c>
      <c r="K82" s="61"/>
      <c r="L82" s="61"/>
      <c r="M82" s="63">
        <f t="shared" si="15"/>
        <v>159</v>
      </c>
      <c r="N82" s="61">
        <v>60</v>
      </c>
      <c r="O82" s="61">
        <v>35</v>
      </c>
      <c r="P82" s="61"/>
      <c r="Q82" s="61"/>
      <c r="R82" s="55">
        <f t="shared" si="16"/>
        <v>95</v>
      </c>
      <c r="S82" s="61">
        <v>40</v>
      </c>
      <c r="T82" s="61">
        <v>23</v>
      </c>
      <c r="U82" s="61"/>
      <c r="V82" s="61"/>
      <c r="W82" s="61">
        <f t="shared" si="17"/>
        <v>63</v>
      </c>
      <c r="X82" s="61">
        <v>144</v>
      </c>
      <c r="Y82" s="61">
        <f t="shared" si="13"/>
        <v>78</v>
      </c>
      <c r="Z82" s="55"/>
      <c r="AA82" s="55"/>
      <c r="AB82" s="55">
        <f t="shared" si="14"/>
        <v>222</v>
      </c>
    </row>
    <row r="83" spans="1:28" x14ac:dyDescent="0.3">
      <c r="A83" s="49"/>
      <c r="B83" s="50" t="s">
        <v>69</v>
      </c>
      <c r="C83" s="51" t="s">
        <v>224</v>
      </c>
      <c r="D83" s="56">
        <v>99</v>
      </c>
      <c r="E83" s="56">
        <v>64</v>
      </c>
      <c r="F83" s="56"/>
      <c r="G83" s="56"/>
      <c r="H83" s="55">
        <f t="shared" si="12"/>
        <v>163</v>
      </c>
      <c r="I83" s="55">
        <v>65</v>
      </c>
      <c r="J83" s="55">
        <v>44</v>
      </c>
      <c r="K83" s="55"/>
      <c r="L83" s="55"/>
      <c r="M83" s="64">
        <f t="shared" si="15"/>
        <v>109</v>
      </c>
      <c r="N83" s="55">
        <v>34</v>
      </c>
      <c r="O83" s="55">
        <v>20</v>
      </c>
      <c r="P83" s="55"/>
      <c r="Q83" s="55"/>
      <c r="R83" s="55">
        <f t="shared" si="16"/>
        <v>54</v>
      </c>
      <c r="S83" s="55">
        <v>23</v>
      </c>
      <c r="T83" s="55">
        <v>13</v>
      </c>
      <c r="U83" s="55"/>
      <c r="V83" s="55"/>
      <c r="W83" s="55">
        <f t="shared" si="17"/>
        <v>36</v>
      </c>
      <c r="X83" s="56">
        <v>88</v>
      </c>
      <c r="Y83" s="56">
        <f t="shared" si="13"/>
        <v>57</v>
      </c>
      <c r="Z83" s="56"/>
      <c r="AA83" s="56"/>
      <c r="AB83" s="56">
        <f t="shared" si="14"/>
        <v>145</v>
      </c>
    </row>
    <row r="84" spans="1:28" x14ac:dyDescent="0.3">
      <c r="A84" s="49"/>
      <c r="B84" s="50" t="s">
        <v>85</v>
      </c>
      <c r="C84" s="51" t="s">
        <v>242</v>
      </c>
      <c r="D84" s="56">
        <v>51</v>
      </c>
      <c r="E84" s="56">
        <v>20</v>
      </c>
      <c r="F84" s="56"/>
      <c r="G84" s="56"/>
      <c r="H84" s="61">
        <f t="shared" si="12"/>
        <v>71</v>
      </c>
      <c r="I84" s="55">
        <v>29</v>
      </c>
      <c r="J84" s="55">
        <v>8</v>
      </c>
      <c r="K84" s="55"/>
      <c r="L84" s="55"/>
      <c r="M84" s="64">
        <f t="shared" si="15"/>
        <v>37</v>
      </c>
      <c r="N84" s="55">
        <v>22</v>
      </c>
      <c r="O84" s="55">
        <v>12</v>
      </c>
      <c r="P84" s="55"/>
      <c r="Q84" s="55"/>
      <c r="R84" s="55">
        <f t="shared" si="16"/>
        <v>34</v>
      </c>
      <c r="S84" s="55">
        <v>15</v>
      </c>
      <c r="T84" s="55">
        <v>8</v>
      </c>
      <c r="U84" s="55"/>
      <c r="V84" s="55"/>
      <c r="W84" s="55">
        <f t="shared" si="17"/>
        <v>23</v>
      </c>
      <c r="X84" s="56">
        <v>44</v>
      </c>
      <c r="Y84" s="56">
        <f t="shared" si="13"/>
        <v>16</v>
      </c>
      <c r="Z84" s="56"/>
      <c r="AA84" s="56"/>
      <c r="AB84" s="56">
        <f t="shared" si="14"/>
        <v>60</v>
      </c>
    </row>
    <row r="85" spans="1:28" x14ac:dyDescent="0.3">
      <c r="A85" s="49"/>
      <c r="B85" s="50" t="s">
        <v>86</v>
      </c>
      <c r="C85" s="51" t="s">
        <v>231</v>
      </c>
      <c r="D85" s="56">
        <v>14</v>
      </c>
      <c r="E85" s="56">
        <v>6</v>
      </c>
      <c r="F85" s="56"/>
      <c r="G85" s="56"/>
      <c r="H85" s="61">
        <f t="shared" si="12"/>
        <v>20</v>
      </c>
      <c r="I85" s="55">
        <v>10</v>
      </c>
      <c r="J85" s="55">
        <v>3</v>
      </c>
      <c r="K85" s="55"/>
      <c r="L85" s="55"/>
      <c r="M85" s="64">
        <f t="shared" si="15"/>
        <v>13</v>
      </c>
      <c r="N85" s="55">
        <v>4</v>
      </c>
      <c r="O85" s="55">
        <v>3</v>
      </c>
      <c r="P85" s="55"/>
      <c r="Q85" s="55"/>
      <c r="R85" s="55">
        <f t="shared" si="16"/>
        <v>7</v>
      </c>
      <c r="S85" s="55">
        <v>2</v>
      </c>
      <c r="T85" s="55">
        <v>2</v>
      </c>
      <c r="U85" s="55"/>
      <c r="V85" s="55"/>
      <c r="W85" s="55">
        <f t="shared" si="17"/>
        <v>4</v>
      </c>
      <c r="X85" s="56">
        <v>12</v>
      </c>
      <c r="Y85" s="56">
        <f t="shared" si="13"/>
        <v>5</v>
      </c>
      <c r="Z85" s="56"/>
      <c r="AA85" s="56"/>
      <c r="AB85" s="56">
        <f t="shared" si="14"/>
        <v>17</v>
      </c>
    </row>
    <row r="86" spans="1:28" x14ac:dyDescent="0.3">
      <c r="A86" s="43" t="s">
        <v>123</v>
      </c>
      <c r="B86" s="44"/>
      <c r="C86" s="45"/>
      <c r="D86" s="54">
        <v>215</v>
      </c>
      <c r="E86" s="54">
        <v>183</v>
      </c>
      <c r="F86" s="54">
        <v>3</v>
      </c>
      <c r="G86" s="54"/>
      <c r="H86" s="54">
        <f>SUM(D86:G86)</f>
        <v>401</v>
      </c>
      <c r="I86" s="54">
        <v>180</v>
      </c>
      <c r="J86" s="54">
        <v>131</v>
      </c>
      <c r="K86" s="54">
        <v>3</v>
      </c>
      <c r="L86" s="54"/>
      <c r="M86" s="54">
        <f t="shared" si="15"/>
        <v>314</v>
      </c>
      <c r="N86" s="54">
        <v>35</v>
      </c>
      <c r="O86" s="54">
        <v>52</v>
      </c>
      <c r="P86" s="54"/>
      <c r="Q86" s="54"/>
      <c r="R86" s="65">
        <f t="shared" si="16"/>
        <v>87</v>
      </c>
      <c r="S86" s="54">
        <v>25</v>
      </c>
      <c r="T86" s="54">
        <v>33</v>
      </c>
      <c r="U86" s="54"/>
      <c r="V86" s="54"/>
      <c r="W86" s="65">
        <f t="shared" si="17"/>
        <v>58</v>
      </c>
      <c r="X86" s="54">
        <v>204</v>
      </c>
      <c r="Y86" s="54">
        <f t="shared" si="13"/>
        <v>164</v>
      </c>
      <c r="Z86" s="54">
        <v>3</v>
      </c>
      <c r="AA86" s="54"/>
      <c r="AB86" s="54">
        <f>SUM(X86:AA86)</f>
        <v>371</v>
      </c>
    </row>
    <row r="87" spans="1:28" x14ac:dyDescent="0.3">
      <c r="A87" s="46">
        <v>7</v>
      </c>
      <c r="B87" s="47" t="s">
        <v>115</v>
      </c>
      <c r="C87" s="48"/>
      <c r="D87" s="61">
        <v>152</v>
      </c>
      <c r="E87" s="61">
        <v>119</v>
      </c>
      <c r="F87" s="61">
        <v>2</v>
      </c>
      <c r="G87" s="61"/>
      <c r="H87" s="61">
        <f>SUM(D87:G87)</f>
        <v>273</v>
      </c>
      <c r="I87" s="61">
        <v>125</v>
      </c>
      <c r="J87" s="61">
        <v>79</v>
      </c>
      <c r="K87" s="61">
        <v>2</v>
      </c>
      <c r="L87" s="61"/>
      <c r="M87" s="63">
        <f t="shared" si="15"/>
        <v>206</v>
      </c>
      <c r="N87" s="61">
        <v>27</v>
      </c>
      <c r="O87" s="61">
        <v>40</v>
      </c>
      <c r="P87" s="61"/>
      <c r="Q87" s="61"/>
      <c r="R87" s="61">
        <f t="shared" si="16"/>
        <v>67</v>
      </c>
      <c r="S87" s="61">
        <v>19</v>
      </c>
      <c r="T87" s="61">
        <v>27</v>
      </c>
      <c r="U87" s="61"/>
      <c r="V87" s="61"/>
      <c r="W87" s="61">
        <v>45</v>
      </c>
      <c r="X87" s="61">
        <v>143</v>
      </c>
      <c r="Y87" s="55">
        <f t="shared" si="13"/>
        <v>106</v>
      </c>
      <c r="Z87" s="55">
        <v>2</v>
      </c>
      <c r="AA87" s="55"/>
      <c r="AB87" s="55">
        <f>SUM(X87:AA87)</f>
        <v>251</v>
      </c>
    </row>
    <row r="88" spans="1:28" x14ac:dyDescent="0.3">
      <c r="A88" s="49"/>
      <c r="B88" s="50" t="s">
        <v>24</v>
      </c>
      <c r="C88" s="51" t="s">
        <v>181</v>
      </c>
      <c r="D88" s="56">
        <v>7</v>
      </c>
      <c r="E88" s="56">
        <v>7</v>
      </c>
      <c r="F88" s="56"/>
      <c r="G88" s="56"/>
      <c r="H88" s="55">
        <f t="shared" ref="H88:H99" si="18">SUM(D88:G88)</f>
        <v>14</v>
      </c>
      <c r="I88" s="55">
        <v>6</v>
      </c>
      <c r="J88" s="55">
        <v>6</v>
      </c>
      <c r="K88" s="55"/>
      <c r="L88" s="55"/>
      <c r="M88" s="64">
        <f t="shared" si="15"/>
        <v>12</v>
      </c>
      <c r="N88" s="55">
        <v>1</v>
      </c>
      <c r="O88" s="55">
        <v>1</v>
      </c>
      <c r="P88" s="55"/>
      <c r="Q88" s="55"/>
      <c r="R88" s="55">
        <f t="shared" si="16"/>
        <v>2</v>
      </c>
      <c r="S88" s="55">
        <v>1</v>
      </c>
      <c r="T88" s="55">
        <v>1</v>
      </c>
      <c r="U88" s="55"/>
      <c r="V88" s="55"/>
      <c r="W88" s="55">
        <f t="shared" si="17"/>
        <v>2</v>
      </c>
      <c r="X88" s="56">
        <v>7</v>
      </c>
      <c r="Y88" s="56">
        <f t="shared" si="13"/>
        <v>7</v>
      </c>
      <c r="Z88" s="56"/>
      <c r="AA88" s="56"/>
      <c r="AB88" s="55">
        <f t="shared" ref="AB88:AB99" si="19">SUM(X88:AA88)</f>
        <v>14</v>
      </c>
    </row>
    <row r="89" spans="1:28" x14ac:dyDescent="0.3">
      <c r="A89" s="49"/>
      <c r="B89" s="50" t="s">
        <v>27</v>
      </c>
      <c r="C89" s="51" t="s">
        <v>182</v>
      </c>
      <c r="D89" s="56">
        <v>4</v>
      </c>
      <c r="E89" s="56">
        <v>13</v>
      </c>
      <c r="F89" s="56"/>
      <c r="G89" s="56"/>
      <c r="H89" s="55">
        <f t="shared" si="18"/>
        <v>17</v>
      </c>
      <c r="I89" s="55">
        <v>3</v>
      </c>
      <c r="J89" s="55">
        <v>5</v>
      </c>
      <c r="K89" s="55"/>
      <c r="L89" s="55"/>
      <c r="M89" s="64">
        <f t="shared" si="15"/>
        <v>8</v>
      </c>
      <c r="N89" s="55">
        <v>1</v>
      </c>
      <c r="O89" s="55">
        <v>8</v>
      </c>
      <c r="P89" s="55"/>
      <c r="Q89" s="55"/>
      <c r="R89" s="55">
        <f t="shared" si="16"/>
        <v>9</v>
      </c>
      <c r="S89" s="55">
        <v>1</v>
      </c>
      <c r="T89" s="55">
        <v>4</v>
      </c>
      <c r="U89" s="55"/>
      <c r="V89" s="55"/>
      <c r="W89" s="55">
        <f t="shared" si="17"/>
        <v>5</v>
      </c>
      <c r="X89" s="56">
        <v>4</v>
      </c>
      <c r="Y89" s="56">
        <f t="shared" si="13"/>
        <v>9</v>
      </c>
      <c r="Z89" s="56"/>
      <c r="AA89" s="56"/>
      <c r="AB89" s="55">
        <f t="shared" si="19"/>
        <v>13</v>
      </c>
    </row>
    <row r="90" spans="1:28" x14ac:dyDescent="0.3">
      <c r="A90" s="49"/>
      <c r="B90" s="50" t="s">
        <v>90</v>
      </c>
      <c r="C90" s="51" t="s">
        <v>237</v>
      </c>
      <c r="D90" s="56">
        <v>48</v>
      </c>
      <c r="E90" s="56">
        <v>30</v>
      </c>
      <c r="F90" s="56">
        <v>2</v>
      </c>
      <c r="G90" s="56"/>
      <c r="H90" s="55">
        <f t="shared" si="18"/>
        <v>80</v>
      </c>
      <c r="I90" s="55">
        <v>34</v>
      </c>
      <c r="J90" s="55">
        <v>13</v>
      </c>
      <c r="K90" s="55">
        <v>2</v>
      </c>
      <c r="L90" s="55"/>
      <c r="M90" s="64">
        <f t="shared" si="15"/>
        <v>49</v>
      </c>
      <c r="N90" s="55">
        <v>14</v>
      </c>
      <c r="O90" s="55">
        <v>17</v>
      </c>
      <c r="P90" s="55"/>
      <c r="Q90" s="55"/>
      <c r="R90" s="55">
        <f t="shared" si="16"/>
        <v>31</v>
      </c>
      <c r="S90" s="55">
        <v>9</v>
      </c>
      <c r="T90" s="55">
        <v>12</v>
      </c>
      <c r="U90" s="55"/>
      <c r="V90" s="55"/>
      <c r="W90" s="55">
        <f t="shared" si="17"/>
        <v>21</v>
      </c>
      <c r="X90" s="56">
        <v>43</v>
      </c>
      <c r="Y90" s="56">
        <f t="shared" si="13"/>
        <v>25</v>
      </c>
      <c r="Z90" s="56">
        <v>2</v>
      </c>
      <c r="AA90" s="56"/>
      <c r="AB90" s="55">
        <f t="shared" si="19"/>
        <v>70</v>
      </c>
    </row>
    <row r="91" spans="1:28" x14ac:dyDescent="0.3">
      <c r="A91" s="49"/>
      <c r="B91" s="50" t="s">
        <v>91</v>
      </c>
      <c r="C91" s="51" t="s">
        <v>92</v>
      </c>
      <c r="D91" s="56">
        <v>6</v>
      </c>
      <c r="E91" s="56">
        <v>16</v>
      </c>
      <c r="F91" s="56"/>
      <c r="G91" s="56"/>
      <c r="H91" s="55">
        <f t="shared" si="18"/>
        <v>22</v>
      </c>
      <c r="I91" s="55">
        <v>4</v>
      </c>
      <c r="J91" s="55">
        <v>13</v>
      </c>
      <c r="K91" s="55"/>
      <c r="L91" s="55"/>
      <c r="M91" s="64">
        <f t="shared" si="15"/>
        <v>17</v>
      </c>
      <c r="N91" s="55">
        <v>2</v>
      </c>
      <c r="O91" s="55">
        <v>3</v>
      </c>
      <c r="P91" s="55"/>
      <c r="Q91" s="55"/>
      <c r="R91" s="55">
        <f t="shared" si="16"/>
        <v>5</v>
      </c>
      <c r="S91" s="55">
        <v>2</v>
      </c>
      <c r="T91" s="55">
        <v>2</v>
      </c>
      <c r="U91" s="55"/>
      <c r="V91" s="55"/>
      <c r="W91" s="55">
        <f t="shared" si="17"/>
        <v>4</v>
      </c>
      <c r="X91" s="56">
        <v>6</v>
      </c>
      <c r="Y91" s="56">
        <f t="shared" si="13"/>
        <v>15</v>
      </c>
      <c r="Z91" s="56"/>
      <c r="AA91" s="56"/>
      <c r="AB91" s="55">
        <f t="shared" si="19"/>
        <v>21</v>
      </c>
    </row>
    <row r="92" spans="1:28" x14ac:dyDescent="0.3">
      <c r="A92" s="49"/>
      <c r="B92" s="50" t="s">
        <v>25</v>
      </c>
      <c r="C92" s="51" t="s">
        <v>238</v>
      </c>
      <c r="D92" s="56">
        <v>16</v>
      </c>
      <c r="E92" s="56">
        <v>7</v>
      </c>
      <c r="F92" s="56"/>
      <c r="G92" s="56"/>
      <c r="H92" s="55">
        <f t="shared" si="18"/>
        <v>23</v>
      </c>
      <c r="I92" s="55">
        <v>14</v>
      </c>
      <c r="J92" s="55">
        <v>5</v>
      </c>
      <c r="K92" s="55"/>
      <c r="L92" s="55"/>
      <c r="M92" s="64">
        <f t="shared" si="15"/>
        <v>19</v>
      </c>
      <c r="N92" s="55">
        <v>2</v>
      </c>
      <c r="O92" s="55">
        <v>2</v>
      </c>
      <c r="P92" s="55"/>
      <c r="Q92" s="55"/>
      <c r="R92" s="55">
        <f t="shared" si="16"/>
        <v>4</v>
      </c>
      <c r="S92" s="55">
        <v>1</v>
      </c>
      <c r="T92" s="55">
        <v>2</v>
      </c>
      <c r="U92" s="55"/>
      <c r="V92" s="55"/>
      <c r="W92" s="55">
        <f t="shared" si="17"/>
        <v>3</v>
      </c>
      <c r="X92" s="56">
        <v>15</v>
      </c>
      <c r="Y92" s="56">
        <f t="shared" si="13"/>
        <v>7</v>
      </c>
      <c r="Z92" s="56"/>
      <c r="AA92" s="56"/>
      <c r="AB92" s="55">
        <f t="shared" si="19"/>
        <v>22</v>
      </c>
    </row>
    <row r="93" spans="1:28" x14ac:dyDescent="0.3">
      <c r="A93" s="49"/>
      <c r="B93" s="50" t="s">
        <v>88</v>
      </c>
      <c r="C93" s="51" t="s">
        <v>185</v>
      </c>
      <c r="D93" s="56">
        <v>13</v>
      </c>
      <c r="E93" s="56">
        <v>7</v>
      </c>
      <c r="F93" s="56"/>
      <c r="G93" s="56"/>
      <c r="H93" s="55">
        <f t="shared" si="18"/>
        <v>20</v>
      </c>
      <c r="I93" s="55">
        <v>10</v>
      </c>
      <c r="J93" s="55">
        <v>4</v>
      </c>
      <c r="K93" s="55"/>
      <c r="L93" s="55"/>
      <c r="M93" s="64">
        <f t="shared" si="15"/>
        <v>14</v>
      </c>
      <c r="N93" s="55">
        <v>3</v>
      </c>
      <c r="O93" s="55">
        <v>3</v>
      </c>
      <c r="P93" s="55"/>
      <c r="Q93" s="55"/>
      <c r="R93" s="55">
        <f t="shared" si="16"/>
        <v>6</v>
      </c>
      <c r="S93" s="55">
        <v>2</v>
      </c>
      <c r="T93" s="55">
        <v>1</v>
      </c>
      <c r="U93" s="55"/>
      <c r="V93" s="55"/>
      <c r="W93" s="55">
        <v>3</v>
      </c>
      <c r="X93" s="56">
        <v>12</v>
      </c>
      <c r="Y93" s="56">
        <f t="shared" si="13"/>
        <v>5</v>
      </c>
      <c r="Z93" s="56"/>
      <c r="AA93" s="56"/>
      <c r="AB93" s="55">
        <f t="shared" si="19"/>
        <v>17</v>
      </c>
    </row>
    <row r="94" spans="1:28" x14ac:dyDescent="0.3">
      <c r="A94" s="49"/>
      <c r="B94" s="50" t="s">
        <v>22</v>
      </c>
      <c r="C94" s="51" t="s">
        <v>23</v>
      </c>
      <c r="D94" s="56">
        <v>17</v>
      </c>
      <c r="E94" s="56">
        <v>6</v>
      </c>
      <c r="F94" s="56"/>
      <c r="G94" s="56"/>
      <c r="H94" s="55">
        <f t="shared" si="18"/>
        <v>23</v>
      </c>
      <c r="I94" s="55">
        <v>15</v>
      </c>
      <c r="J94" s="55">
        <v>5</v>
      </c>
      <c r="K94" s="55"/>
      <c r="L94" s="55"/>
      <c r="M94" s="64">
        <f t="shared" si="15"/>
        <v>20</v>
      </c>
      <c r="N94" s="55">
        <v>2</v>
      </c>
      <c r="O94" s="55">
        <v>1</v>
      </c>
      <c r="P94" s="55"/>
      <c r="Q94" s="55"/>
      <c r="R94" s="55">
        <f t="shared" si="16"/>
        <v>3</v>
      </c>
      <c r="S94" s="55">
        <v>1</v>
      </c>
      <c r="T94" s="55">
        <v>1</v>
      </c>
      <c r="U94" s="55"/>
      <c r="V94" s="55"/>
      <c r="W94" s="55">
        <f t="shared" si="17"/>
        <v>2</v>
      </c>
      <c r="X94" s="56">
        <v>16</v>
      </c>
      <c r="Y94" s="56">
        <f t="shared" si="13"/>
        <v>6</v>
      </c>
      <c r="Z94" s="56"/>
      <c r="AA94" s="56"/>
      <c r="AB94" s="55">
        <f t="shared" si="19"/>
        <v>22</v>
      </c>
    </row>
    <row r="95" spans="1:28" x14ac:dyDescent="0.3">
      <c r="A95" s="44"/>
      <c r="B95" s="50" t="s">
        <v>89</v>
      </c>
      <c r="C95" s="51" t="s">
        <v>186</v>
      </c>
      <c r="D95" s="56">
        <v>41</v>
      </c>
      <c r="E95" s="56">
        <v>33</v>
      </c>
      <c r="F95" s="56"/>
      <c r="G95" s="56"/>
      <c r="H95" s="55">
        <f t="shared" si="18"/>
        <v>74</v>
      </c>
      <c r="I95" s="55">
        <v>39</v>
      </c>
      <c r="J95" s="55">
        <v>28</v>
      </c>
      <c r="K95" s="55"/>
      <c r="L95" s="55"/>
      <c r="M95" s="64">
        <f t="shared" si="15"/>
        <v>67</v>
      </c>
      <c r="N95" s="55">
        <v>2</v>
      </c>
      <c r="O95" s="55">
        <v>5</v>
      </c>
      <c r="P95" s="55"/>
      <c r="Q95" s="55"/>
      <c r="R95" s="55">
        <f t="shared" si="16"/>
        <v>7</v>
      </c>
      <c r="S95" s="55">
        <v>2</v>
      </c>
      <c r="T95" s="55">
        <v>4</v>
      </c>
      <c r="U95" s="55"/>
      <c r="V95" s="55"/>
      <c r="W95" s="55">
        <v>5</v>
      </c>
      <c r="X95" s="56">
        <v>41</v>
      </c>
      <c r="Y95" s="56">
        <f t="shared" si="13"/>
        <v>32</v>
      </c>
      <c r="Z95" s="56"/>
      <c r="AA95" s="56"/>
      <c r="AB95" s="55">
        <f t="shared" si="19"/>
        <v>73</v>
      </c>
    </row>
    <row r="96" spans="1:28" x14ac:dyDescent="0.3">
      <c r="A96" s="46">
        <v>9</v>
      </c>
      <c r="B96" s="47" t="s">
        <v>36</v>
      </c>
      <c r="C96" s="48"/>
      <c r="D96" s="61">
        <v>63</v>
      </c>
      <c r="E96" s="61">
        <v>64</v>
      </c>
      <c r="F96" s="61">
        <v>1</v>
      </c>
      <c r="G96" s="61"/>
      <c r="H96" s="61">
        <f t="shared" si="18"/>
        <v>128</v>
      </c>
      <c r="I96" s="61">
        <v>55</v>
      </c>
      <c r="J96" s="61">
        <v>52</v>
      </c>
      <c r="K96" s="61">
        <v>1</v>
      </c>
      <c r="L96" s="61"/>
      <c r="M96" s="63">
        <f t="shared" si="15"/>
        <v>108</v>
      </c>
      <c r="N96" s="61">
        <v>8</v>
      </c>
      <c r="O96" s="61">
        <v>12</v>
      </c>
      <c r="P96" s="61"/>
      <c r="Q96" s="61"/>
      <c r="R96" s="61">
        <f t="shared" si="16"/>
        <v>20</v>
      </c>
      <c r="S96" s="61">
        <v>6</v>
      </c>
      <c r="T96" s="61">
        <v>8</v>
      </c>
      <c r="U96" s="61"/>
      <c r="V96" s="61"/>
      <c r="W96" s="61">
        <f t="shared" si="17"/>
        <v>14</v>
      </c>
      <c r="X96" s="61">
        <v>61</v>
      </c>
      <c r="Y96" s="55">
        <f t="shared" si="13"/>
        <v>60</v>
      </c>
      <c r="Z96" s="55">
        <v>1</v>
      </c>
      <c r="AA96" s="55"/>
      <c r="AB96" s="55">
        <f t="shared" si="19"/>
        <v>122</v>
      </c>
    </row>
    <row r="97" spans="1:28" x14ac:dyDescent="0.3">
      <c r="A97" s="49"/>
      <c r="B97" s="50" t="s">
        <v>24</v>
      </c>
      <c r="C97" s="51" t="s">
        <v>181</v>
      </c>
      <c r="D97" s="56">
        <v>21</v>
      </c>
      <c r="E97" s="56">
        <v>17</v>
      </c>
      <c r="F97" s="56"/>
      <c r="G97" s="56"/>
      <c r="H97" s="55">
        <f t="shared" si="18"/>
        <v>38</v>
      </c>
      <c r="I97" s="55">
        <v>17</v>
      </c>
      <c r="J97" s="55">
        <v>16</v>
      </c>
      <c r="K97" s="55"/>
      <c r="L97" s="55"/>
      <c r="M97" s="64">
        <f t="shared" si="15"/>
        <v>33</v>
      </c>
      <c r="N97" s="55">
        <v>4</v>
      </c>
      <c r="O97" s="55">
        <v>1</v>
      </c>
      <c r="P97" s="55"/>
      <c r="Q97" s="55"/>
      <c r="R97" s="55">
        <f t="shared" si="16"/>
        <v>5</v>
      </c>
      <c r="S97" s="55">
        <v>3</v>
      </c>
      <c r="T97" s="55">
        <v>1</v>
      </c>
      <c r="U97" s="55"/>
      <c r="V97" s="55"/>
      <c r="W97" s="55">
        <f t="shared" si="17"/>
        <v>4</v>
      </c>
      <c r="X97" s="56">
        <v>20</v>
      </c>
      <c r="Y97" s="56">
        <f t="shared" si="13"/>
        <v>17</v>
      </c>
      <c r="Z97" s="56"/>
      <c r="AA97" s="56"/>
      <c r="AB97" s="55">
        <f t="shared" si="19"/>
        <v>37</v>
      </c>
    </row>
    <row r="98" spans="1:28" x14ac:dyDescent="0.3">
      <c r="A98" s="49"/>
      <c r="B98" s="50" t="s">
        <v>91</v>
      </c>
      <c r="C98" s="51" t="s">
        <v>92</v>
      </c>
      <c r="D98" s="56">
        <v>15</v>
      </c>
      <c r="E98" s="56">
        <v>23</v>
      </c>
      <c r="F98" s="56">
        <v>1</v>
      </c>
      <c r="G98" s="56"/>
      <c r="H98" s="55">
        <f t="shared" si="18"/>
        <v>39</v>
      </c>
      <c r="I98" s="55">
        <v>13</v>
      </c>
      <c r="J98" s="55">
        <v>17</v>
      </c>
      <c r="K98" s="55">
        <v>1</v>
      </c>
      <c r="L98" s="55"/>
      <c r="M98" s="64">
        <f t="shared" si="15"/>
        <v>31</v>
      </c>
      <c r="N98" s="55">
        <v>2</v>
      </c>
      <c r="O98" s="55">
        <v>6</v>
      </c>
      <c r="P98" s="55"/>
      <c r="Q98" s="55"/>
      <c r="R98" s="55">
        <f t="shared" si="16"/>
        <v>8</v>
      </c>
      <c r="S98" s="55">
        <v>2</v>
      </c>
      <c r="T98" s="55">
        <v>3</v>
      </c>
      <c r="U98" s="55"/>
      <c r="V98" s="55"/>
      <c r="W98" s="55">
        <f t="shared" si="17"/>
        <v>5</v>
      </c>
      <c r="X98" s="56">
        <v>15</v>
      </c>
      <c r="Y98" s="56">
        <f t="shared" si="13"/>
        <v>20</v>
      </c>
      <c r="Z98" s="56">
        <v>1</v>
      </c>
      <c r="AA98" s="56"/>
      <c r="AB98" s="55">
        <f t="shared" si="19"/>
        <v>36</v>
      </c>
    </row>
    <row r="99" spans="1:28" x14ac:dyDescent="0.3">
      <c r="A99" s="49"/>
      <c r="B99" s="50" t="s">
        <v>93</v>
      </c>
      <c r="C99" s="51" t="s">
        <v>247</v>
      </c>
      <c r="D99" s="56">
        <v>27</v>
      </c>
      <c r="E99" s="56">
        <v>24</v>
      </c>
      <c r="F99" s="56"/>
      <c r="G99" s="56"/>
      <c r="H99" s="55">
        <f t="shared" si="18"/>
        <v>51</v>
      </c>
      <c r="I99" s="55">
        <v>25</v>
      </c>
      <c r="J99" s="55">
        <v>19</v>
      </c>
      <c r="K99" s="55"/>
      <c r="L99" s="55"/>
      <c r="M99" s="64">
        <f t="shared" si="15"/>
        <v>44</v>
      </c>
      <c r="N99" s="55">
        <v>2</v>
      </c>
      <c r="O99" s="55">
        <v>5</v>
      </c>
      <c r="P99" s="55"/>
      <c r="Q99" s="55"/>
      <c r="R99" s="55">
        <f t="shared" si="16"/>
        <v>7</v>
      </c>
      <c r="S99" s="55">
        <v>2</v>
      </c>
      <c r="T99" s="55">
        <v>3</v>
      </c>
      <c r="U99" s="55"/>
      <c r="V99" s="55"/>
      <c r="W99" s="55">
        <f t="shared" si="17"/>
        <v>5</v>
      </c>
      <c r="X99" s="56">
        <v>27</v>
      </c>
      <c r="Y99" s="56">
        <f t="shared" si="13"/>
        <v>22</v>
      </c>
      <c r="Z99" s="56"/>
      <c r="AA99" s="56"/>
      <c r="AB99" s="55">
        <f t="shared" si="19"/>
        <v>49</v>
      </c>
    </row>
    <row r="100" spans="1:28" x14ac:dyDescent="0.3">
      <c r="A100" s="43" t="s">
        <v>124</v>
      </c>
      <c r="B100" s="44"/>
      <c r="C100" s="45"/>
      <c r="D100" s="54">
        <v>19</v>
      </c>
      <c r="E100" s="54">
        <v>11</v>
      </c>
      <c r="F100" s="54"/>
      <c r="G100" s="54"/>
      <c r="H100" s="54">
        <v>30</v>
      </c>
      <c r="I100" s="54">
        <v>4</v>
      </c>
      <c r="J100" s="54">
        <v>1</v>
      </c>
      <c r="K100" s="54"/>
      <c r="L100" s="54"/>
      <c r="M100" s="54">
        <f t="shared" si="15"/>
        <v>5</v>
      </c>
      <c r="N100" s="54">
        <v>15</v>
      </c>
      <c r="O100" s="54">
        <v>10</v>
      </c>
      <c r="P100" s="54"/>
      <c r="Q100" s="54"/>
      <c r="R100" s="65">
        <f t="shared" si="16"/>
        <v>25</v>
      </c>
      <c r="S100" s="54">
        <v>6</v>
      </c>
      <c r="T100" s="54">
        <v>5</v>
      </c>
      <c r="U100" s="54"/>
      <c r="V100" s="54"/>
      <c r="W100" s="65">
        <f t="shared" si="17"/>
        <v>11</v>
      </c>
      <c r="X100" s="54">
        <v>10</v>
      </c>
      <c r="Y100" s="54">
        <f t="shared" si="13"/>
        <v>6</v>
      </c>
      <c r="Z100" s="54"/>
      <c r="AA100" s="54"/>
      <c r="AB100" s="54">
        <f t="shared" si="14"/>
        <v>16</v>
      </c>
    </row>
    <row r="101" spans="1:28" x14ac:dyDescent="0.3">
      <c r="A101" s="46">
        <v>7</v>
      </c>
      <c r="B101" s="47" t="s">
        <v>115</v>
      </c>
      <c r="C101" s="48"/>
      <c r="D101" s="61">
        <v>19</v>
      </c>
      <c r="E101" s="61">
        <v>11</v>
      </c>
      <c r="F101" s="61"/>
      <c r="G101" s="61"/>
      <c r="H101" s="61">
        <v>30</v>
      </c>
      <c r="I101" s="61">
        <v>4</v>
      </c>
      <c r="J101" s="61">
        <v>1</v>
      </c>
      <c r="K101" s="61"/>
      <c r="L101" s="61"/>
      <c r="M101" s="63">
        <f t="shared" si="15"/>
        <v>5</v>
      </c>
      <c r="N101" s="61">
        <v>15</v>
      </c>
      <c r="O101" s="61">
        <v>10</v>
      </c>
      <c r="P101" s="61"/>
      <c r="Q101" s="61"/>
      <c r="R101" s="61">
        <f t="shared" si="16"/>
        <v>25</v>
      </c>
      <c r="S101" s="61">
        <v>6</v>
      </c>
      <c r="T101" s="61">
        <v>5</v>
      </c>
      <c r="U101" s="61"/>
      <c r="V101" s="61"/>
      <c r="W101" s="61">
        <f t="shared" si="17"/>
        <v>11</v>
      </c>
      <c r="X101" s="61">
        <v>10</v>
      </c>
      <c r="Y101" s="55">
        <f t="shared" si="13"/>
        <v>6</v>
      </c>
      <c r="Z101" s="55"/>
      <c r="AA101" s="55"/>
      <c r="AB101" s="55">
        <f t="shared" si="14"/>
        <v>16</v>
      </c>
    </row>
    <row r="102" spans="1:28" x14ac:dyDescent="0.3">
      <c r="A102" s="49"/>
      <c r="B102" s="50" t="s">
        <v>94</v>
      </c>
      <c r="C102" s="51" t="s">
        <v>189</v>
      </c>
      <c r="D102" s="56">
        <v>19</v>
      </c>
      <c r="E102" s="56">
        <v>11</v>
      </c>
      <c r="F102" s="56"/>
      <c r="G102" s="56"/>
      <c r="H102" s="56">
        <v>30</v>
      </c>
      <c r="I102" s="55">
        <v>4</v>
      </c>
      <c r="J102" s="55">
        <v>1</v>
      </c>
      <c r="K102" s="55"/>
      <c r="L102" s="55"/>
      <c r="M102" s="64">
        <f t="shared" si="15"/>
        <v>5</v>
      </c>
      <c r="N102" s="55">
        <v>15</v>
      </c>
      <c r="O102" s="55">
        <v>10</v>
      </c>
      <c r="P102" s="55"/>
      <c r="Q102" s="55"/>
      <c r="R102" s="55">
        <f t="shared" si="16"/>
        <v>25</v>
      </c>
      <c r="S102" s="55">
        <v>6</v>
      </c>
      <c r="T102" s="55">
        <v>5</v>
      </c>
      <c r="U102" s="55"/>
      <c r="V102" s="55"/>
      <c r="W102" s="55">
        <f t="shared" si="17"/>
        <v>11</v>
      </c>
      <c r="X102" s="56">
        <v>10</v>
      </c>
      <c r="Y102" s="56">
        <f t="shared" si="13"/>
        <v>6</v>
      </c>
      <c r="Z102" s="56"/>
      <c r="AA102" s="56"/>
      <c r="AB102" s="56">
        <f t="shared" si="14"/>
        <v>16</v>
      </c>
    </row>
    <row r="103" spans="1:28" x14ac:dyDescent="0.3">
      <c r="A103" s="43" t="s">
        <v>239</v>
      </c>
      <c r="B103" s="44"/>
      <c r="C103" s="45"/>
      <c r="D103" s="54">
        <v>28</v>
      </c>
      <c r="E103" s="54">
        <v>45</v>
      </c>
      <c r="F103" s="54"/>
      <c r="G103" s="54"/>
      <c r="H103" s="54">
        <f>SUM(D103:G103)</f>
        <v>73</v>
      </c>
      <c r="I103" s="54">
        <v>10</v>
      </c>
      <c r="J103" s="54">
        <v>26</v>
      </c>
      <c r="K103" s="54"/>
      <c r="L103" s="54"/>
      <c r="M103" s="54">
        <f t="shared" si="15"/>
        <v>36</v>
      </c>
      <c r="N103" s="54">
        <v>18</v>
      </c>
      <c r="O103" s="54">
        <v>19</v>
      </c>
      <c r="P103" s="54"/>
      <c r="Q103" s="54"/>
      <c r="R103" s="65">
        <f t="shared" si="16"/>
        <v>37</v>
      </c>
      <c r="S103" s="54">
        <v>13</v>
      </c>
      <c r="T103" s="54">
        <v>14</v>
      </c>
      <c r="U103" s="54"/>
      <c r="V103" s="54"/>
      <c r="W103" s="65">
        <f t="shared" si="17"/>
        <v>27</v>
      </c>
      <c r="X103" s="54">
        <v>23</v>
      </c>
      <c r="Y103" s="54">
        <f t="shared" si="13"/>
        <v>40</v>
      </c>
      <c r="Z103" s="54"/>
      <c r="AA103" s="54"/>
      <c r="AB103" s="54">
        <f t="shared" si="14"/>
        <v>63</v>
      </c>
    </row>
    <row r="104" spans="1:28" x14ac:dyDescent="0.3">
      <c r="A104" s="52">
        <v>6</v>
      </c>
      <c r="B104" s="47" t="s">
        <v>240</v>
      </c>
      <c r="C104" s="48"/>
      <c r="D104" s="61">
        <v>3</v>
      </c>
      <c r="E104" s="61">
        <v>0</v>
      </c>
      <c r="F104" s="61"/>
      <c r="G104" s="61"/>
      <c r="H104" s="61">
        <v>3</v>
      </c>
      <c r="I104" s="61">
        <v>0</v>
      </c>
      <c r="J104" s="61">
        <v>0</v>
      </c>
      <c r="K104" s="61"/>
      <c r="L104" s="61"/>
      <c r="M104" s="63">
        <f>SUM(I104:L104)</f>
        <v>0</v>
      </c>
      <c r="N104" s="61">
        <v>3</v>
      </c>
      <c r="O104" s="61">
        <v>0</v>
      </c>
      <c r="P104" s="61"/>
      <c r="Q104" s="61"/>
      <c r="R104" s="61">
        <f t="shared" si="16"/>
        <v>3</v>
      </c>
      <c r="S104" s="61">
        <v>2</v>
      </c>
      <c r="T104" s="61">
        <v>0</v>
      </c>
      <c r="U104" s="61"/>
      <c r="V104" s="61"/>
      <c r="W104" s="61">
        <f t="shared" si="17"/>
        <v>2</v>
      </c>
      <c r="X104" s="61">
        <v>2</v>
      </c>
      <c r="Y104" s="55">
        <f t="shared" si="13"/>
        <v>0</v>
      </c>
      <c r="Z104" s="55"/>
      <c r="AA104" s="55"/>
      <c r="AB104" s="55">
        <f t="shared" si="14"/>
        <v>2</v>
      </c>
    </row>
    <row r="105" spans="1:28" x14ac:dyDescent="0.3">
      <c r="A105" s="53"/>
      <c r="B105" s="50" t="s">
        <v>145</v>
      </c>
      <c r="C105" s="51" t="s">
        <v>241</v>
      </c>
      <c r="D105" s="56">
        <v>3</v>
      </c>
      <c r="E105" s="56">
        <v>0</v>
      </c>
      <c r="F105" s="56"/>
      <c r="G105" s="56"/>
      <c r="H105" s="56">
        <v>3</v>
      </c>
      <c r="I105" s="55">
        <v>0</v>
      </c>
      <c r="J105" s="55">
        <v>0</v>
      </c>
      <c r="K105" s="55"/>
      <c r="L105" s="55"/>
      <c r="M105" s="63">
        <f t="shared" si="15"/>
        <v>0</v>
      </c>
      <c r="N105" s="55">
        <v>3</v>
      </c>
      <c r="O105" s="55">
        <v>0</v>
      </c>
      <c r="P105" s="55"/>
      <c r="Q105" s="55"/>
      <c r="R105" s="55">
        <f t="shared" si="16"/>
        <v>3</v>
      </c>
      <c r="S105" s="55">
        <v>2</v>
      </c>
      <c r="T105" s="55">
        <v>0</v>
      </c>
      <c r="U105" s="55"/>
      <c r="V105" s="55"/>
      <c r="W105" s="55">
        <f t="shared" si="17"/>
        <v>2</v>
      </c>
      <c r="X105" s="56">
        <v>2</v>
      </c>
      <c r="Y105" s="56">
        <f t="shared" si="13"/>
        <v>0</v>
      </c>
      <c r="Z105" s="56"/>
      <c r="AA105" s="56"/>
      <c r="AB105" s="56">
        <f t="shared" si="14"/>
        <v>2</v>
      </c>
    </row>
    <row r="106" spans="1:28" x14ac:dyDescent="0.3">
      <c r="A106" s="52">
        <v>7</v>
      </c>
      <c r="B106" s="47" t="s">
        <v>115</v>
      </c>
      <c r="C106" s="48"/>
      <c r="D106" s="61">
        <v>25</v>
      </c>
      <c r="E106" s="61">
        <v>45</v>
      </c>
      <c r="F106" s="61"/>
      <c r="G106" s="61"/>
      <c r="H106" s="61">
        <v>70</v>
      </c>
      <c r="I106" s="61">
        <v>10</v>
      </c>
      <c r="J106" s="61">
        <v>26</v>
      </c>
      <c r="K106" s="61"/>
      <c r="L106" s="61"/>
      <c r="M106" s="63">
        <f t="shared" si="15"/>
        <v>36</v>
      </c>
      <c r="N106" s="61">
        <v>15</v>
      </c>
      <c r="O106" s="61">
        <v>19</v>
      </c>
      <c r="P106" s="61"/>
      <c r="Q106" s="61"/>
      <c r="R106" s="61">
        <f t="shared" si="16"/>
        <v>34</v>
      </c>
      <c r="S106" s="61">
        <v>11</v>
      </c>
      <c r="T106" s="61">
        <v>14</v>
      </c>
      <c r="U106" s="61"/>
      <c r="V106" s="61"/>
      <c r="W106" s="61">
        <f t="shared" si="17"/>
        <v>25</v>
      </c>
      <c r="X106" s="61">
        <v>21</v>
      </c>
      <c r="Y106" s="55">
        <f t="shared" si="13"/>
        <v>40</v>
      </c>
      <c r="Z106" s="55"/>
      <c r="AA106" s="55"/>
      <c r="AB106" s="55">
        <f t="shared" si="14"/>
        <v>61</v>
      </c>
    </row>
    <row r="107" spans="1:28" x14ac:dyDescent="0.3">
      <c r="A107" s="53"/>
      <c r="B107" s="50" t="s">
        <v>95</v>
      </c>
      <c r="C107" s="51" t="s">
        <v>144</v>
      </c>
      <c r="D107" s="56">
        <v>25</v>
      </c>
      <c r="E107" s="56">
        <v>45</v>
      </c>
      <c r="F107" s="56"/>
      <c r="G107" s="56"/>
      <c r="H107" s="56">
        <v>70</v>
      </c>
      <c r="I107" s="55">
        <v>10</v>
      </c>
      <c r="J107" s="55">
        <v>26</v>
      </c>
      <c r="K107" s="55"/>
      <c r="L107" s="55"/>
      <c r="M107" s="64">
        <f t="shared" si="15"/>
        <v>36</v>
      </c>
      <c r="N107" s="55">
        <v>15</v>
      </c>
      <c r="O107" s="55">
        <v>19</v>
      </c>
      <c r="P107" s="55"/>
      <c r="Q107" s="55"/>
      <c r="R107" s="55">
        <f t="shared" si="16"/>
        <v>34</v>
      </c>
      <c r="S107" s="55">
        <v>11</v>
      </c>
      <c r="T107" s="55">
        <v>14</v>
      </c>
      <c r="U107" s="55"/>
      <c r="V107" s="55"/>
      <c r="W107" s="55">
        <f t="shared" si="17"/>
        <v>25</v>
      </c>
      <c r="X107" s="56">
        <v>21</v>
      </c>
      <c r="Y107" s="56">
        <f t="shared" si="13"/>
        <v>40</v>
      </c>
      <c r="Z107" s="56"/>
      <c r="AA107" s="56"/>
      <c r="AB107" s="56">
        <f t="shared" si="14"/>
        <v>61</v>
      </c>
    </row>
  </sheetData>
  <mergeCells count="13">
    <mergeCell ref="C8:C10"/>
    <mergeCell ref="D8:AB8"/>
    <mergeCell ref="D9:H9"/>
    <mergeCell ref="I9:M9"/>
    <mergeCell ref="N9:R9"/>
    <mergeCell ref="S9:W9"/>
    <mergeCell ref="X9:AB9"/>
    <mergeCell ref="C7:AB7"/>
    <mergeCell ref="C1:AB1"/>
    <mergeCell ref="C2:AB2"/>
    <mergeCell ref="Y3:AB3"/>
    <mergeCell ref="C4:AB4"/>
    <mergeCell ref="C5:AB5"/>
  </mergeCells>
  <printOptions horizontalCentered="1"/>
  <pageMargins left="0.25" right="0.25" top="0.5" bottom="0.5" header="0.3" footer="0.3"/>
  <pageSetup scale="90" orientation="landscape" r:id="rId1"/>
  <ignoredErrors>
    <ignoredError sqref="M100:M107 M19:M20" formulaRange="1"/>
    <ignoredError sqref="AB21 AB37 AB8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ABAA-C56C-40DC-A44F-1073802B9E33}">
  <dimension ref="A1:AE110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AB12" sqref="AB12"/>
    </sheetView>
  </sheetViews>
  <sheetFormatPr defaultRowHeight="16.5" x14ac:dyDescent="0.3"/>
  <cols>
    <col min="1" max="2" width="9.140625" style="19" customWidth="1"/>
    <col min="3" max="3" width="32.5703125" style="19" bestFit="1" customWidth="1"/>
    <col min="4" max="28" width="9.140625" style="19" customWidth="1"/>
    <col min="29" max="16384" width="9.140625" style="19"/>
  </cols>
  <sheetData>
    <row r="1" spans="1:28" s="30" customFormat="1" ht="15" customHeight="1" x14ac:dyDescent="0.25">
      <c r="C1" s="99" t="s">
        <v>112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</row>
    <row r="2" spans="1:28" s="30" customFormat="1" ht="15" customHeight="1" x14ac:dyDescent="0.25">
      <c r="C2" s="100" t="s">
        <v>135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</row>
    <row r="3" spans="1:28" s="30" customFormat="1" ht="15" customHeight="1" x14ac:dyDescent="0.25"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3"/>
      <c r="U3" s="33"/>
      <c r="V3" s="33"/>
      <c r="W3" s="33"/>
      <c r="X3" s="33"/>
      <c r="Y3" s="97" t="s">
        <v>203</v>
      </c>
      <c r="Z3" s="97"/>
      <c r="AA3" s="97"/>
      <c r="AB3" s="97"/>
    </row>
    <row r="4" spans="1:28" s="30" customFormat="1" ht="15" customHeight="1" x14ac:dyDescent="0.25">
      <c r="C4" s="100" t="s">
        <v>116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</row>
    <row r="5" spans="1:28" s="30" customFormat="1" ht="15" customHeight="1" x14ac:dyDescent="0.25">
      <c r="C5" s="91" t="s">
        <v>248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</row>
    <row r="6" spans="1:28" s="30" customFormat="1" ht="15" customHeight="1" x14ac:dyDescent="0.25"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s="30" customFormat="1" ht="15" customHeight="1" x14ac:dyDescent="0.25">
      <c r="C7" s="92" t="s">
        <v>131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</row>
    <row r="8" spans="1:28" s="36" customFormat="1" ht="15" customHeight="1" x14ac:dyDescent="0.25">
      <c r="C8" s="96" t="s">
        <v>114</v>
      </c>
      <c r="D8" s="96" t="s">
        <v>249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</row>
    <row r="9" spans="1:28" s="36" customFormat="1" ht="33.75" customHeight="1" x14ac:dyDescent="0.25">
      <c r="C9" s="96"/>
      <c r="D9" s="95" t="s">
        <v>107</v>
      </c>
      <c r="E9" s="95"/>
      <c r="F9" s="95"/>
      <c r="G9" s="95"/>
      <c r="H9" s="95"/>
      <c r="I9" s="95" t="s">
        <v>108</v>
      </c>
      <c r="J9" s="95"/>
      <c r="K9" s="95"/>
      <c r="L9" s="95"/>
      <c r="M9" s="95"/>
      <c r="N9" s="95" t="s">
        <v>109</v>
      </c>
      <c r="O9" s="95"/>
      <c r="P9" s="95"/>
      <c r="Q9" s="95"/>
      <c r="R9" s="95"/>
      <c r="S9" s="93" t="s">
        <v>110</v>
      </c>
      <c r="T9" s="93"/>
      <c r="U9" s="93"/>
      <c r="V9" s="93"/>
      <c r="W9" s="93"/>
      <c r="X9" s="93" t="s">
        <v>111</v>
      </c>
      <c r="Y9" s="93"/>
      <c r="Z9" s="93"/>
      <c r="AA9" s="93"/>
      <c r="AB9" s="93"/>
    </row>
    <row r="10" spans="1:28" s="36" customFormat="1" ht="15" customHeight="1" x14ac:dyDescent="0.25">
      <c r="C10" s="96"/>
      <c r="D10" s="37" t="s">
        <v>1</v>
      </c>
      <c r="E10" s="37" t="s">
        <v>0</v>
      </c>
      <c r="F10" s="37" t="s">
        <v>206</v>
      </c>
      <c r="G10" s="37" t="s">
        <v>207</v>
      </c>
      <c r="H10" s="38" t="s">
        <v>132</v>
      </c>
      <c r="I10" s="37" t="s">
        <v>1</v>
      </c>
      <c r="J10" s="37" t="s">
        <v>0</v>
      </c>
      <c r="K10" s="37" t="s">
        <v>206</v>
      </c>
      <c r="L10" s="37" t="s">
        <v>207</v>
      </c>
      <c r="M10" s="38" t="s">
        <v>132</v>
      </c>
      <c r="N10" s="37" t="s">
        <v>1</v>
      </c>
      <c r="O10" s="37" t="s">
        <v>0</v>
      </c>
      <c r="P10" s="37" t="s">
        <v>206</v>
      </c>
      <c r="Q10" s="37" t="s">
        <v>207</v>
      </c>
      <c r="R10" s="38" t="s">
        <v>132</v>
      </c>
      <c r="S10" s="37" t="s">
        <v>1</v>
      </c>
      <c r="T10" s="37" t="s">
        <v>0</v>
      </c>
      <c r="U10" s="37" t="s">
        <v>206</v>
      </c>
      <c r="V10" s="37" t="s">
        <v>207</v>
      </c>
      <c r="W10" s="38" t="s">
        <v>132</v>
      </c>
      <c r="X10" s="37" t="s">
        <v>1</v>
      </c>
      <c r="Y10" s="37" t="s">
        <v>0</v>
      </c>
      <c r="Z10" s="37" t="s">
        <v>206</v>
      </c>
      <c r="AA10" s="37" t="s">
        <v>207</v>
      </c>
      <c r="AB10" s="38" t="s">
        <v>132</v>
      </c>
    </row>
    <row r="11" spans="1:28" s="39" customFormat="1" ht="15" customHeight="1" x14ac:dyDescent="0.2">
      <c r="C11" s="40" t="s">
        <v>148</v>
      </c>
      <c r="D11" s="41">
        <f>SUM(D12,D18,D21,D37,D55,D64,D70,D87,D101,D106)</f>
        <v>1541</v>
      </c>
      <c r="E11" s="41">
        <f t="shared" ref="E11:X11" si="0">SUM(E12,E18,E21,E37,E55,E64,E70,E87,E101,E106)</f>
        <v>1106</v>
      </c>
      <c r="F11" s="41">
        <f t="shared" si="0"/>
        <v>22</v>
      </c>
      <c r="G11" s="41">
        <f t="shared" si="0"/>
        <v>5</v>
      </c>
      <c r="H11" s="41">
        <f t="shared" si="0"/>
        <v>2674</v>
      </c>
      <c r="I11" s="41">
        <f t="shared" si="0"/>
        <v>1174</v>
      </c>
      <c r="J11" s="41">
        <f t="shared" si="0"/>
        <v>863</v>
      </c>
      <c r="K11" s="41">
        <f t="shared" si="0"/>
        <v>19</v>
      </c>
      <c r="L11" s="41">
        <f t="shared" si="0"/>
        <v>2</v>
      </c>
      <c r="M11" s="41">
        <f t="shared" si="0"/>
        <v>2058</v>
      </c>
      <c r="N11" s="41">
        <f t="shared" si="0"/>
        <v>367</v>
      </c>
      <c r="O11" s="41">
        <f t="shared" si="0"/>
        <v>243</v>
      </c>
      <c r="P11" s="41">
        <f t="shared" si="0"/>
        <v>3</v>
      </c>
      <c r="Q11" s="41">
        <f t="shared" si="0"/>
        <v>3</v>
      </c>
      <c r="R11" s="41">
        <f t="shared" si="0"/>
        <v>616</v>
      </c>
      <c r="S11" s="41">
        <f t="shared" si="0"/>
        <v>242</v>
      </c>
      <c r="T11" s="41">
        <f t="shared" si="0"/>
        <v>153</v>
      </c>
      <c r="U11" s="41">
        <f t="shared" si="0"/>
        <v>3</v>
      </c>
      <c r="V11" s="41">
        <f t="shared" si="0"/>
        <v>2</v>
      </c>
      <c r="W11" s="41">
        <f t="shared" si="0"/>
        <v>400</v>
      </c>
      <c r="X11" s="41">
        <f t="shared" si="0"/>
        <v>1416</v>
      </c>
      <c r="Y11" s="41">
        <f>J11+T11</f>
        <v>1016</v>
      </c>
      <c r="Z11" s="41">
        <v>22</v>
      </c>
      <c r="AA11" s="41">
        <v>4</v>
      </c>
      <c r="AB11" s="41">
        <f>SUM(X11:AA11)</f>
        <v>2458</v>
      </c>
    </row>
    <row r="12" spans="1:28" x14ac:dyDescent="0.3">
      <c r="A12" s="43" t="s">
        <v>209</v>
      </c>
      <c r="B12" s="44"/>
      <c r="C12" s="45"/>
      <c r="D12" s="54">
        <v>49</v>
      </c>
      <c r="E12" s="54">
        <v>72</v>
      </c>
      <c r="F12" s="54"/>
      <c r="G12" s="54"/>
      <c r="H12" s="54">
        <f t="shared" ref="H12" si="1">SUM(D12:E12)</f>
        <v>121</v>
      </c>
      <c r="I12" s="54">
        <v>21</v>
      </c>
      <c r="J12" s="54">
        <v>36</v>
      </c>
      <c r="K12" s="54"/>
      <c r="L12" s="54"/>
      <c r="M12" s="54">
        <f>SUM(I12:L12)</f>
        <v>57</v>
      </c>
      <c r="N12" s="54">
        <v>28</v>
      </c>
      <c r="O12" s="54">
        <v>36</v>
      </c>
      <c r="P12" s="54"/>
      <c r="Q12" s="54"/>
      <c r="R12" s="54">
        <f>SUM(N12:Q12)</f>
        <v>64</v>
      </c>
      <c r="S12" s="54">
        <v>21</v>
      </c>
      <c r="T12" s="54">
        <v>26</v>
      </c>
      <c r="U12" s="54"/>
      <c r="V12" s="54"/>
      <c r="W12" s="54">
        <f>SUM(S12:V12)</f>
        <v>47</v>
      </c>
      <c r="X12" s="54">
        <f t="shared" ref="X12:Y76" si="2">I12+S12</f>
        <v>42</v>
      </c>
      <c r="Y12" s="54">
        <f t="shared" si="2"/>
        <v>62</v>
      </c>
      <c r="Z12" s="54"/>
      <c r="AA12" s="54"/>
      <c r="AB12" s="54">
        <f t="shared" ref="AB12:AB76" si="3">SUM(X12:Y12)</f>
        <v>104</v>
      </c>
    </row>
    <row r="13" spans="1:28" x14ac:dyDescent="0.3">
      <c r="A13" s="46">
        <v>7</v>
      </c>
      <c r="B13" s="47" t="s">
        <v>115</v>
      </c>
      <c r="C13" s="48"/>
      <c r="D13" s="61">
        <v>40</v>
      </c>
      <c r="E13" s="61">
        <v>54</v>
      </c>
      <c r="F13" s="61"/>
      <c r="G13" s="61"/>
      <c r="H13" s="61">
        <f>SUM(D13:G13)</f>
        <v>94</v>
      </c>
      <c r="I13" s="61">
        <v>14</v>
      </c>
      <c r="J13" s="61">
        <v>23</v>
      </c>
      <c r="K13" s="61"/>
      <c r="L13" s="61"/>
      <c r="M13" s="63">
        <f t="shared" ref="M13:M77" si="4">SUM(I13:L13)</f>
        <v>37</v>
      </c>
      <c r="N13" s="61">
        <v>26</v>
      </c>
      <c r="O13" s="61">
        <v>31</v>
      </c>
      <c r="P13" s="61"/>
      <c r="Q13" s="61"/>
      <c r="R13" s="61">
        <f>SUM(N13:Q13)</f>
        <v>57</v>
      </c>
      <c r="S13" s="61">
        <v>19</v>
      </c>
      <c r="T13" s="61">
        <v>22</v>
      </c>
      <c r="U13" s="61"/>
      <c r="V13" s="61"/>
      <c r="W13" s="61">
        <f>SUM(S13:V13)</f>
        <v>41</v>
      </c>
      <c r="X13" s="63">
        <f t="shared" si="2"/>
        <v>33</v>
      </c>
      <c r="Y13" s="61">
        <f t="shared" si="2"/>
        <v>45</v>
      </c>
      <c r="Z13" s="55"/>
      <c r="AA13" s="55"/>
      <c r="AB13" s="55">
        <f t="shared" si="3"/>
        <v>78</v>
      </c>
    </row>
    <row r="14" spans="1:28" x14ac:dyDescent="0.3">
      <c r="A14" s="44"/>
      <c r="B14" s="50" t="s">
        <v>34</v>
      </c>
      <c r="C14" s="51" t="s">
        <v>210</v>
      </c>
      <c r="D14" s="56">
        <v>40</v>
      </c>
      <c r="E14" s="56">
        <v>54</v>
      </c>
      <c r="F14" s="56"/>
      <c r="G14" s="56"/>
      <c r="H14" s="55">
        <f t="shared" ref="H14:H17" si="5">SUM(D14:G14)</f>
        <v>94</v>
      </c>
      <c r="I14" s="55">
        <v>14</v>
      </c>
      <c r="J14" s="55">
        <v>23</v>
      </c>
      <c r="K14" s="55"/>
      <c r="L14" s="55"/>
      <c r="M14" s="64">
        <f t="shared" si="4"/>
        <v>37</v>
      </c>
      <c r="N14" s="55">
        <v>26</v>
      </c>
      <c r="O14" s="55">
        <v>31</v>
      </c>
      <c r="P14" s="55"/>
      <c r="Q14" s="55"/>
      <c r="R14" s="55">
        <f t="shared" ref="R14:R78" si="6">SUM(N14:Q14)</f>
        <v>57</v>
      </c>
      <c r="S14" s="55">
        <v>19</v>
      </c>
      <c r="T14" s="55">
        <v>22</v>
      </c>
      <c r="U14" s="55"/>
      <c r="V14" s="55"/>
      <c r="W14" s="55">
        <f t="shared" ref="W14:W78" si="7">SUM(S14:V14)</f>
        <v>41</v>
      </c>
      <c r="X14" s="64">
        <f t="shared" si="2"/>
        <v>33</v>
      </c>
      <c r="Y14" s="56">
        <f t="shared" si="2"/>
        <v>45</v>
      </c>
      <c r="Z14" s="56"/>
      <c r="AA14" s="56"/>
      <c r="AB14" s="56">
        <f t="shared" si="3"/>
        <v>78</v>
      </c>
    </row>
    <row r="15" spans="1:28" x14ac:dyDescent="0.3">
      <c r="A15" s="46">
        <v>9</v>
      </c>
      <c r="B15" s="47" t="s">
        <v>36</v>
      </c>
      <c r="C15" s="48"/>
      <c r="D15" s="61">
        <v>9</v>
      </c>
      <c r="E15" s="61">
        <v>18</v>
      </c>
      <c r="F15" s="61"/>
      <c r="G15" s="61"/>
      <c r="H15" s="61">
        <f t="shared" si="5"/>
        <v>27</v>
      </c>
      <c r="I15" s="61">
        <v>7</v>
      </c>
      <c r="J15" s="61">
        <v>13</v>
      </c>
      <c r="K15" s="61"/>
      <c r="L15" s="61"/>
      <c r="M15" s="63">
        <f t="shared" si="4"/>
        <v>20</v>
      </c>
      <c r="N15" s="61">
        <v>2</v>
      </c>
      <c r="O15" s="61">
        <v>5</v>
      </c>
      <c r="P15" s="61"/>
      <c r="Q15" s="61"/>
      <c r="R15" s="61">
        <f t="shared" si="6"/>
        <v>7</v>
      </c>
      <c r="S15" s="61">
        <v>2</v>
      </c>
      <c r="T15" s="61">
        <v>4</v>
      </c>
      <c r="U15" s="61"/>
      <c r="V15" s="61"/>
      <c r="W15" s="61">
        <f t="shared" si="7"/>
        <v>6</v>
      </c>
      <c r="X15" s="63">
        <f t="shared" si="2"/>
        <v>9</v>
      </c>
      <c r="Y15" s="61">
        <f t="shared" si="2"/>
        <v>17</v>
      </c>
      <c r="Z15" s="55"/>
      <c r="AA15" s="55"/>
      <c r="AB15" s="55">
        <f t="shared" si="3"/>
        <v>26</v>
      </c>
    </row>
    <row r="16" spans="1:28" x14ac:dyDescent="0.3">
      <c r="A16" s="49"/>
      <c r="B16" s="50" t="s">
        <v>37</v>
      </c>
      <c r="C16" s="51" t="s">
        <v>38</v>
      </c>
      <c r="D16" s="56">
        <v>9</v>
      </c>
      <c r="E16" s="56">
        <v>13</v>
      </c>
      <c r="F16" s="56"/>
      <c r="G16" s="56"/>
      <c r="H16" s="55">
        <f t="shared" si="5"/>
        <v>22</v>
      </c>
      <c r="I16" s="55">
        <v>7</v>
      </c>
      <c r="J16" s="55">
        <v>8</v>
      </c>
      <c r="K16" s="55"/>
      <c r="L16" s="55"/>
      <c r="M16" s="64">
        <f t="shared" si="4"/>
        <v>15</v>
      </c>
      <c r="N16" s="55">
        <v>2</v>
      </c>
      <c r="O16" s="55">
        <v>5</v>
      </c>
      <c r="P16" s="55"/>
      <c r="Q16" s="55"/>
      <c r="R16" s="55">
        <f t="shared" si="6"/>
        <v>7</v>
      </c>
      <c r="S16" s="55">
        <v>2</v>
      </c>
      <c r="T16" s="55">
        <v>4</v>
      </c>
      <c r="U16" s="55"/>
      <c r="V16" s="55"/>
      <c r="W16" s="55">
        <f t="shared" si="7"/>
        <v>6</v>
      </c>
      <c r="X16" s="64">
        <f t="shared" si="2"/>
        <v>9</v>
      </c>
      <c r="Y16" s="56">
        <f t="shared" si="2"/>
        <v>12</v>
      </c>
      <c r="Z16" s="56"/>
      <c r="AA16" s="56"/>
      <c r="AB16" s="56">
        <f t="shared" si="3"/>
        <v>21</v>
      </c>
    </row>
    <row r="17" spans="1:28" x14ac:dyDescent="0.3">
      <c r="A17" s="49"/>
      <c r="B17" s="50" t="s">
        <v>5</v>
      </c>
      <c r="C17" s="51" t="s">
        <v>6</v>
      </c>
      <c r="D17" s="56">
        <v>0</v>
      </c>
      <c r="E17" s="56">
        <v>5</v>
      </c>
      <c r="F17" s="56"/>
      <c r="G17" s="56"/>
      <c r="H17" s="55">
        <f t="shared" si="5"/>
        <v>5</v>
      </c>
      <c r="I17" s="55">
        <v>0</v>
      </c>
      <c r="J17" s="55">
        <v>5</v>
      </c>
      <c r="K17" s="55"/>
      <c r="L17" s="55"/>
      <c r="M17" s="63">
        <f t="shared" si="4"/>
        <v>5</v>
      </c>
      <c r="N17" s="55">
        <v>0</v>
      </c>
      <c r="O17" s="55">
        <v>0</v>
      </c>
      <c r="P17" s="55"/>
      <c r="Q17" s="55"/>
      <c r="R17" s="55">
        <f t="shared" si="6"/>
        <v>0</v>
      </c>
      <c r="S17" s="55">
        <v>0</v>
      </c>
      <c r="T17" s="55">
        <v>0</v>
      </c>
      <c r="U17" s="55"/>
      <c r="V17" s="55"/>
      <c r="W17" s="55">
        <f t="shared" si="7"/>
        <v>0</v>
      </c>
      <c r="X17" s="64">
        <f t="shared" si="2"/>
        <v>0</v>
      </c>
      <c r="Y17" s="56">
        <f t="shared" si="2"/>
        <v>5</v>
      </c>
      <c r="Z17" s="56"/>
      <c r="AA17" s="56"/>
      <c r="AB17" s="56">
        <f t="shared" si="3"/>
        <v>5</v>
      </c>
    </row>
    <row r="18" spans="1:28" x14ac:dyDescent="0.3">
      <c r="A18" s="43" t="s">
        <v>118</v>
      </c>
      <c r="B18" s="44"/>
      <c r="C18" s="45"/>
      <c r="D18" s="54">
        <v>79</v>
      </c>
      <c r="E18" s="54">
        <v>62</v>
      </c>
      <c r="F18" s="54"/>
      <c r="G18" s="54"/>
      <c r="H18" s="54">
        <f>SUM(D18:G18)</f>
        <v>141</v>
      </c>
      <c r="I18" s="54">
        <v>70</v>
      </c>
      <c r="J18" s="54">
        <v>55</v>
      </c>
      <c r="K18" s="54"/>
      <c r="L18" s="54"/>
      <c r="M18" s="54">
        <f t="shared" si="4"/>
        <v>125</v>
      </c>
      <c r="N18" s="54">
        <v>9</v>
      </c>
      <c r="O18" s="54">
        <v>7</v>
      </c>
      <c r="P18" s="54"/>
      <c r="Q18" s="54"/>
      <c r="R18" s="65">
        <f t="shared" si="6"/>
        <v>16</v>
      </c>
      <c r="S18" s="54">
        <v>6</v>
      </c>
      <c r="T18" s="54">
        <v>4</v>
      </c>
      <c r="U18" s="54"/>
      <c r="V18" s="54"/>
      <c r="W18" s="65">
        <f t="shared" si="7"/>
        <v>10</v>
      </c>
      <c r="X18" s="54">
        <f t="shared" si="2"/>
        <v>76</v>
      </c>
      <c r="Y18" s="54">
        <f t="shared" si="2"/>
        <v>59</v>
      </c>
      <c r="Z18" s="54"/>
      <c r="AA18" s="54"/>
      <c r="AB18" s="54">
        <f t="shared" si="3"/>
        <v>135</v>
      </c>
    </row>
    <row r="19" spans="1:28" x14ac:dyDescent="0.3">
      <c r="A19" s="46">
        <v>7</v>
      </c>
      <c r="B19" s="47" t="s">
        <v>115</v>
      </c>
      <c r="C19" s="48"/>
      <c r="D19" s="61">
        <v>79</v>
      </c>
      <c r="E19" s="61">
        <v>62</v>
      </c>
      <c r="F19" s="61"/>
      <c r="G19" s="61"/>
      <c r="H19" s="61"/>
      <c r="I19" s="61">
        <v>70</v>
      </c>
      <c r="J19" s="61">
        <v>55</v>
      </c>
      <c r="K19" s="61"/>
      <c r="L19" s="61"/>
      <c r="M19" s="63">
        <f t="shared" si="4"/>
        <v>125</v>
      </c>
      <c r="N19" s="61">
        <v>9</v>
      </c>
      <c r="O19" s="61">
        <v>7</v>
      </c>
      <c r="P19" s="61"/>
      <c r="Q19" s="61"/>
      <c r="R19" s="61">
        <f t="shared" si="6"/>
        <v>16</v>
      </c>
      <c r="S19" s="61">
        <v>6</v>
      </c>
      <c r="T19" s="61">
        <v>4</v>
      </c>
      <c r="U19" s="61"/>
      <c r="V19" s="61"/>
      <c r="W19" s="61">
        <f t="shared" si="7"/>
        <v>10</v>
      </c>
      <c r="X19" s="63">
        <f t="shared" si="2"/>
        <v>76</v>
      </c>
      <c r="Y19" s="61">
        <f t="shared" si="2"/>
        <v>59</v>
      </c>
      <c r="Z19" s="55"/>
      <c r="AA19" s="55"/>
      <c r="AB19" s="55">
        <f t="shared" si="3"/>
        <v>135</v>
      </c>
    </row>
    <row r="20" spans="1:28" x14ac:dyDescent="0.3">
      <c r="A20" s="49"/>
      <c r="B20" s="50" t="s">
        <v>39</v>
      </c>
      <c r="C20" s="51" t="s">
        <v>40</v>
      </c>
      <c r="D20" s="56">
        <v>79</v>
      </c>
      <c r="E20" s="56">
        <v>62</v>
      </c>
      <c r="F20" s="56"/>
      <c r="G20" s="56"/>
      <c r="H20" s="56"/>
      <c r="I20" s="55">
        <v>70</v>
      </c>
      <c r="J20" s="55">
        <v>55</v>
      </c>
      <c r="K20" s="55"/>
      <c r="L20" s="55"/>
      <c r="M20" s="64">
        <f t="shared" si="4"/>
        <v>125</v>
      </c>
      <c r="N20" s="55">
        <v>9</v>
      </c>
      <c r="O20" s="55">
        <v>7</v>
      </c>
      <c r="P20" s="55"/>
      <c r="Q20" s="55"/>
      <c r="R20" s="55">
        <f t="shared" si="6"/>
        <v>16</v>
      </c>
      <c r="S20" s="55">
        <v>6</v>
      </c>
      <c r="T20" s="55">
        <v>4</v>
      </c>
      <c r="U20" s="55"/>
      <c r="V20" s="55"/>
      <c r="W20" s="55">
        <f t="shared" si="7"/>
        <v>10</v>
      </c>
      <c r="X20" s="64">
        <f t="shared" si="2"/>
        <v>76</v>
      </c>
      <c r="Y20" s="56">
        <f t="shared" si="2"/>
        <v>59</v>
      </c>
      <c r="Z20" s="56"/>
      <c r="AA20" s="56"/>
      <c r="AB20" s="56">
        <f t="shared" si="3"/>
        <v>135</v>
      </c>
    </row>
    <row r="21" spans="1:28" x14ac:dyDescent="0.3">
      <c r="A21" s="43" t="s">
        <v>119</v>
      </c>
      <c r="B21" s="44"/>
      <c r="C21" s="45"/>
      <c r="D21" s="54">
        <v>124</v>
      </c>
      <c r="E21" s="54">
        <v>161</v>
      </c>
      <c r="F21" s="54">
        <v>1</v>
      </c>
      <c r="G21" s="54"/>
      <c r="H21" s="54">
        <f>SUM(D21:G21)</f>
        <v>286</v>
      </c>
      <c r="I21" s="54">
        <v>118</v>
      </c>
      <c r="J21" s="54">
        <v>144</v>
      </c>
      <c r="K21" s="54">
        <v>1</v>
      </c>
      <c r="L21" s="54"/>
      <c r="M21" s="54">
        <f t="shared" si="4"/>
        <v>263</v>
      </c>
      <c r="N21" s="54">
        <v>6</v>
      </c>
      <c r="O21" s="54">
        <v>17</v>
      </c>
      <c r="P21" s="54">
        <v>0</v>
      </c>
      <c r="Q21" s="54"/>
      <c r="R21" s="65">
        <f t="shared" si="6"/>
        <v>23</v>
      </c>
      <c r="S21" s="54">
        <v>3</v>
      </c>
      <c r="T21" s="54">
        <v>8</v>
      </c>
      <c r="U21" s="54">
        <v>0</v>
      </c>
      <c r="V21" s="54"/>
      <c r="W21" s="65">
        <f t="shared" si="7"/>
        <v>11</v>
      </c>
      <c r="X21" s="54">
        <f t="shared" si="2"/>
        <v>121</v>
      </c>
      <c r="Y21" s="54">
        <f t="shared" si="2"/>
        <v>152</v>
      </c>
      <c r="Z21" s="54">
        <v>1</v>
      </c>
      <c r="AA21" s="54"/>
      <c r="AB21" s="54">
        <f t="shared" si="3"/>
        <v>273</v>
      </c>
    </row>
    <row r="22" spans="1:28" x14ac:dyDescent="0.3">
      <c r="A22" s="46">
        <v>7</v>
      </c>
      <c r="B22" s="47" t="s">
        <v>115</v>
      </c>
      <c r="C22" s="48"/>
      <c r="D22" s="61">
        <v>34</v>
      </c>
      <c r="E22" s="61">
        <v>56</v>
      </c>
      <c r="F22" s="61">
        <v>1</v>
      </c>
      <c r="G22" s="61"/>
      <c r="H22" s="61">
        <f>SUM(D22:G22)</f>
        <v>91</v>
      </c>
      <c r="I22" s="61">
        <v>31</v>
      </c>
      <c r="J22" s="61">
        <v>46</v>
      </c>
      <c r="K22" s="61">
        <v>1</v>
      </c>
      <c r="L22" s="61"/>
      <c r="M22" s="63">
        <f t="shared" si="4"/>
        <v>78</v>
      </c>
      <c r="N22" s="61">
        <v>3</v>
      </c>
      <c r="O22" s="61">
        <v>10</v>
      </c>
      <c r="P22" s="61">
        <v>0</v>
      </c>
      <c r="Q22" s="61"/>
      <c r="R22" s="61">
        <f t="shared" si="6"/>
        <v>13</v>
      </c>
      <c r="S22" s="61">
        <v>1</v>
      </c>
      <c r="T22" s="61">
        <v>4</v>
      </c>
      <c r="U22" s="61">
        <v>0</v>
      </c>
      <c r="V22" s="61"/>
      <c r="W22" s="61">
        <f t="shared" si="7"/>
        <v>5</v>
      </c>
      <c r="X22" s="63">
        <f t="shared" si="2"/>
        <v>32</v>
      </c>
      <c r="Y22" s="61">
        <f t="shared" si="2"/>
        <v>50</v>
      </c>
      <c r="Z22" s="55">
        <v>1</v>
      </c>
      <c r="AA22" s="55"/>
      <c r="AB22" s="55">
        <f t="shared" si="3"/>
        <v>82</v>
      </c>
    </row>
    <row r="23" spans="1:28" x14ac:dyDescent="0.3">
      <c r="A23" s="49"/>
      <c r="B23" s="50" t="s">
        <v>10</v>
      </c>
      <c r="C23" s="51" t="s">
        <v>153</v>
      </c>
      <c r="D23" s="56">
        <v>10</v>
      </c>
      <c r="E23" s="56">
        <v>13</v>
      </c>
      <c r="F23" s="56"/>
      <c r="G23" s="56"/>
      <c r="H23" s="55">
        <f t="shared" ref="H23:H36" si="8">SUM(D23:G23)</f>
        <v>23</v>
      </c>
      <c r="I23" s="55">
        <v>10</v>
      </c>
      <c r="J23" s="55">
        <v>13</v>
      </c>
      <c r="K23" s="55"/>
      <c r="L23" s="55"/>
      <c r="M23" s="64">
        <f t="shared" si="4"/>
        <v>23</v>
      </c>
      <c r="N23" s="55">
        <v>0</v>
      </c>
      <c r="O23" s="55">
        <v>0</v>
      </c>
      <c r="P23" s="55"/>
      <c r="Q23" s="55"/>
      <c r="R23" s="55">
        <f t="shared" si="6"/>
        <v>0</v>
      </c>
      <c r="S23" s="55">
        <v>0</v>
      </c>
      <c r="T23" s="55">
        <v>0</v>
      </c>
      <c r="U23" s="55"/>
      <c r="V23" s="55"/>
      <c r="W23" s="55">
        <f t="shared" si="7"/>
        <v>0</v>
      </c>
      <c r="X23" s="64">
        <f t="shared" si="2"/>
        <v>10</v>
      </c>
      <c r="Y23" s="56">
        <f t="shared" si="2"/>
        <v>13</v>
      </c>
      <c r="Z23" s="56"/>
      <c r="AA23" s="56"/>
      <c r="AB23" s="56">
        <f t="shared" si="3"/>
        <v>23</v>
      </c>
    </row>
    <row r="24" spans="1:28" x14ac:dyDescent="0.3">
      <c r="A24" s="49"/>
      <c r="B24" s="50" t="s">
        <v>12</v>
      </c>
      <c r="C24" s="51" t="s">
        <v>13</v>
      </c>
      <c r="D24" s="56">
        <v>8</v>
      </c>
      <c r="E24" s="56">
        <v>12</v>
      </c>
      <c r="F24" s="56">
        <v>1</v>
      </c>
      <c r="G24" s="56"/>
      <c r="H24" s="55">
        <f t="shared" si="8"/>
        <v>21</v>
      </c>
      <c r="I24" s="55">
        <v>8</v>
      </c>
      <c r="J24" s="55">
        <v>12</v>
      </c>
      <c r="K24" s="55">
        <v>1</v>
      </c>
      <c r="L24" s="55"/>
      <c r="M24" s="64">
        <f t="shared" si="4"/>
        <v>21</v>
      </c>
      <c r="N24" s="55">
        <v>0</v>
      </c>
      <c r="O24" s="55">
        <v>0</v>
      </c>
      <c r="P24" s="55">
        <v>0</v>
      </c>
      <c r="Q24" s="55"/>
      <c r="R24" s="55">
        <f t="shared" si="6"/>
        <v>0</v>
      </c>
      <c r="S24" s="55">
        <v>0</v>
      </c>
      <c r="T24" s="55">
        <v>0</v>
      </c>
      <c r="U24" s="55">
        <v>0</v>
      </c>
      <c r="V24" s="55"/>
      <c r="W24" s="55">
        <f t="shared" si="7"/>
        <v>0</v>
      </c>
      <c r="X24" s="64">
        <f t="shared" si="2"/>
        <v>8</v>
      </c>
      <c r="Y24" s="56">
        <f t="shared" si="2"/>
        <v>12</v>
      </c>
      <c r="Z24" s="56">
        <v>1</v>
      </c>
      <c r="AA24" s="56"/>
      <c r="AB24" s="56">
        <f t="shared" si="3"/>
        <v>20</v>
      </c>
    </row>
    <row r="25" spans="1:28" x14ac:dyDescent="0.3">
      <c r="A25" s="49"/>
      <c r="B25" s="50" t="s">
        <v>9</v>
      </c>
      <c r="C25" s="51" t="s">
        <v>246</v>
      </c>
      <c r="D25" s="56">
        <v>5</v>
      </c>
      <c r="E25" s="56">
        <v>20</v>
      </c>
      <c r="F25" s="56"/>
      <c r="G25" s="56"/>
      <c r="H25" s="55">
        <f t="shared" si="8"/>
        <v>25</v>
      </c>
      <c r="I25" s="55">
        <v>2</v>
      </c>
      <c r="J25" s="55">
        <v>13</v>
      </c>
      <c r="K25" s="55"/>
      <c r="L25" s="55"/>
      <c r="M25" s="64">
        <f t="shared" si="4"/>
        <v>15</v>
      </c>
      <c r="N25" s="55">
        <v>3</v>
      </c>
      <c r="O25" s="55">
        <v>7</v>
      </c>
      <c r="P25" s="55"/>
      <c r="Q25" s="55"/>
      <c r="R25" s="55">
        <f t="shared" si="6"/>
        <v>10</v>
      </c>
      <c r="S25" s="55">
        <v>1</v>
      </c>
      <c r="T25" s="55">
        <v>3</v>
      </c>
      <c r="U25" s="55"/>
      <c r="V25" s="55"/>
      <c r="W25" s="55">
        <f t="shared" si="7"/>
        <v>4</v>
      </c>
      <c r="X25" s="64">
        <f t="shared" si="2"/>
        <v>3</v>
      </c>
      <c r="Y25" s="56">
        <f t="shared" si="2"/>
        <v>16</v>
      </c>
      <c r="Z25" s="56"/>
      <c r="AA25" s="56"/>
      <c r="AB25" s="56">
        <f t="shared" si="3"/>
        <v>19</v>
      </c>
    </row>
    <row r="26" spans="1:28" x14ac:dyDescent="0.3">
      <c r="A26" s="49"/>
      <c r="B26" s="50" t="s">
        <v>15</v>
      </c>
      <c r="C26" s="51" t="s">
        <v>152</v>
      </c>
      <c r="D26" s="56">
        <v>1</v>
      </c>
      <c r="E26" s="56">
        <v>4</v>
      </c>
      <c r="F26" s="56"/>
      <c r="G26" s="56"/>
      <c r="H26" s="55">
        <f t="shared" si="8"/>
        <v>5</v>
      </c>
      <c r="I26" s="55">
        <v>1</v>
      </c>
      <c r="J26" s="55">
        <v>2</v>
      </c>
      <c r="K26" s="55"/>
      <c r="L26" s="55"/>
      <c r="M26" s="64">
        <f t="shared" si="4"/>
        <v>3</v>
      </c>
      <c r="N26" s="55">
        <v>0</v>
      </c>
      <c r="O26" s="55">
        <v>2</v>
      </c>
      <c r="P26" s="55"/>
      <c r="Q26" s="55"/>
      <c r="R26" s="55">
        <f t="shared" si="6"/>
        <v>2</v>
      </c>
      <c r="S26" s="55">
        <v>0</v>
      </c>
      <c r="T26" s="55">
        <v>1</v>
      </c>
      <c r="U26" s="55"/>
      <c r="V26" s="55"/>
      <c r="W26" s="55">
        <f t="shared" si="7"/>
        <v>1</v>
      </c>
      <c r="X26" s="64">
        <f t="shared" si="2"/>
        <v>1</v>
      </c>
      <c r="Y26" s="56">
        <f t="shared" si="2"/>
        <v>3</v>
      </c>
      <c r="Z26" s="56"/>
      <c r="AA26" s="56"/>
      <c r="AB26" s="56">
        <f t="shared" si="3"/>
        <v>4</v>
      </c>
    </row>
    <row r="27" spans="1:28" x14ac:dyDescent="0.3">
      <c r="A27" s="49"/>
      <c r="B27" s="50" t="s">
        <v>11</v>
      </c>
      <c r="C27" s="51" t="s">
        <v>154</v>
      </c>
      <c r="D27" s="56">
        <v>1</v>
      </c>
      <c r="E27" s="56">
        <v>6</v>
      </c>
      <c r="F27" s="56"/>
      <c r="G27" s="56"/>
      <c r="H27" s="55">
        <f t="shared" si="8"/>
        <v>7</v>
      </c>
      <c r="I27" s="55">
        <v>1</v>
      </c>
      <c r="J27" s="55">
        <v>5</v>
      </c>
      <c r="K27" s="55"/>
      <c r="L27" s="55"/>
      <c r="M27" s="64">
        <f t="shared" si="4"/>
        <v>6</v>
      </c>
      <c r="N27" s="55">
        <v>0</v>
      </c>
      <c r="O27" s="55">
        <v>1</v>
      </c>
      <c r="P27" s="55"/>
      <c r="Q27" s="55"/>
      <c r="R27" s="55">
        <f t="shared" si="6"/>
        <v>1</v>
      </c>
      <c r="S27" s="55">
        <v>0</v>
      </c>
      <c r="T27" s="55">
        <v>0</v>
      </c>
      <c r="U27" s="55"/>
      <c r="V27" s="55"/>
      <c r="W27" s="55">
        <f t="shared" si="7"/>
        <v>0</v>
      </c>
      <c r="X27" s="64">
        <f t="shared" si="2"/>
        <v>1</v>
      </c>
      <c r="Y27" s="56">
        <f t="shared" si="2"/>
        <v>5</v>
      </c>
      <c r="Z27" s="56"/>
      <c r="AA27" s="56"/>
      <c r="AB27" s="56">
        <v>8</v>
      </c>
    </row>
    <row r="28" spans="1:28" x14ac:dyDescent="0.3">
      <c r="A28" s="44"/>
      <c r="B28" s="50" t="s">
        <v>14</v>
      </c>
      <c r="C28" s="51" t="s">
        <v>151</v>
      </c>
      <c r="D28" s="56">
        <v>0</v>
      </c>
      <c r="E28" s="56">
        <v>1</v>
      </c>
      <c r="F28" s="56"/>
      <c r="G28" s="56"/>
      <c r="H28" s="55">
        <f t="shared" si="8"/>
        <v>1</v>
      </c>
      <c r="I28" s="55">
        <v>0</v>
      </c>
      <c r="J28" s="55">
        <v>1</v>
      </c>
      <c r="K28" s="55"/>
      <c r="L28" s="55"/>
      <c r="M28" s="64">
        <f t="shared" si="4"/>
        <v>1</v>
      </c>
      <c r="N28" s="55">
        <v>0</v>
      </c>
      <c r="O28" s="55">
        <v>0</v>
      </c>
      <c r="P28" s="55"/>
      <c r="Q28" s="55"/>
      <c r="R28" s="55">
        <f t="shared" si="6"/>
        <v>0</v>
      </c>
      <c r="S28" s="55">
        <v>0</v>
      </c>
      <c r="T28" s="55">
        <v>0</v>
      </c>
      <c r="U28" s="55"/>
      <c r="V28" s="55"/>
      <c r="W28" s="55">
        <f t="shared" si="7"/>
        <v>0</v>
      </c>
      <c r="X28" s="64">
        <f t="shared" si="2"/>
        <v>0</v>
      </c>
      <c r="Y28" s="56">
        <f t="shared" si="2"/>
        <v>1</v>
      </c>
      <c r="Z28" s="56"/>
      <c r="AA28" s="56"/>
      <c r="AB28" s="56">
        <f t="shared" si="3"/>
        <v>1</v>
      </c>
    </row>
    <row r="29" spans="1:28" x14ac:dyDescent="0.3">
      <c r="A29" s="60"/>
      <c r="B29" s="50" t="s">
        <v>211</v>
      </c>
      <c r="C29" s="51" t="s">
        <v>212</v>
      </c>
      <c r="D29" s="56">
        <v>9</v>
      </c>
      <c r="E29" s="56">
        <v>0</v>
      </c>
      <c r="F29" s="56"/>
      <c r="G29" s="56"/>
      <c r="H29" s="55">
        <f t="shared" si="8"/>
        <v>9</v>
      </c>
      <c r="I29" s="55">
        <v>9</v>
      </c>
      <c r="J29" s="55">
        <v>0</v>
      </c>
      <c r="K29" s="55"/>
      <c r="L29" s="55"/>
      <c r="M29" s="64">
        <f t="shared" si="4"/>
        <v>9</v>
      </c>
      <c r="N29" s="55">
        <v>0</v>
      </c>
      <c r="O29" s="55">
        <v>0</v>
      </c>
      <c r="P29" s="55"/>
      <c r="Q29" s="55"/>
      <c r="R29" s="55">
        <f t="shared" si="6"/>
        <v>0</v>
      </c>
      <c r="S29" s="55">
        <v>0</v>
      </c>
      <c r="T29" s="55">
        <v>0</v>
      </c>
      <c r="U29" s="55"/>
      <c r="V29" s="55"/>
      <c r="W29" s="55">
        <f t="shared" si="7"/>
        <v>0</v>
      </c>
      <c r="X29" s="64">
        <f t="shared" si="2"/>
        <v>9</v>
      </c>
      <c r="Y29" s="56">
        <f t="shared" si="2"/>
        <v>0</v>
      </c>
      <c r="Z29" s="56"/>
      <c r="AA29" s="56"/>
      <c r="AB29" s="56">
        <f t="shared" si="3"/>
        <v>9</v>
      </c>
    </row>
    <row r="30" spans="1:28" x14ac:dyDescent="0.3">
      <c r="A30" s="46">
        <v>9</v>
      </c>
      <c r="B30" s="47" t="s">
        <v>36</v>
      </c>
      <c r="C30" s="48"/>
      <c r="D30" s="61">
        <v>90</v>
      </c>
      <c r="E30" s="61">
        <v>105</v>
      </c>
      <c r="F30" s="61"/>
      <c r="G30" s="61"/>
      <c r="H30" s="61">
        <f t="shared" si="8"/>
        <v>195</v>
      </c>
      <c r="I30" s="61">
        <v>87</v>
      </c>
      <c r="J30" s="61">
        <v>98</v>
      </c>
      <c r="K30" s="61"/>
      <c r="L30" s="61"/>
      <c r="M30" s="63">
        <f t="shared" si="4"/>
        <v>185</v>
      </c>
      <c r="N30" s="61">
        <v>3</v>
      </c>
      <c r="O30" s="61">
        <v>7</v>
      </c>
      <c r="P30" s="61"/>
      <c r="Q30" s="61"/>
      <c r="R30" s="61">
        <f t="shared" si="6"/>
        <v>10</v>
      </c>
      <c r="S30" s="61">
        <v>2</v>
      </c>
      <c r="T30" s="61">
        <v>4</v>
      </c>
      <c r="U30" s="61"/>
      <c r="V30" s="61"/>
      <c r="W30" s="61">
        <f t="shared" si="7"/>
        <v>6</v>
      </c>
      <c r="X30" s="63">
        <f t="shared" si="2"/>
        <v>89</v>
      </c>
      <c r="Y30" s="62">
        <f t="shared" si="2"/>
        <v>102</v>
      </c>
      <c r="Z30" s="55"/>
      <c r="AA30" s="55"/>
      <c r="AB30" s="55">
        <f t="shared" si="3"/>
        <v>191</v>
      </c>
    </row>
    <row r="31" spans="1:28" x14ac:dyDescent="0.3">
      <c r="A31" s="49"/>
      <c r="B31" s="50" t="s">
        <v>10</v>
      </c>
      <c r="C31" s="51" t="s">
        <v>153</v>
      </c>
      <c r="D31" s="56">
        <v>35</v>
      </c>
      <c r="E31" s="56">
        <v>37</v>
      </c>
      <c r="F31" s="56"/>
      <c r="G31" s="56"/>
      <c r="H31" s="55">
        <f t="shared" si="8"/>
        <v>72</v>
      </c>
      <c r="I31" s="55">
        <v>34</v>
      </c>
      <c r="J31" s="55">
        <v>36</v>
      </c>
      <c r="K31" s="55"/>
      <c r="L31" s="55"/>
      <c r="M31" s="64">
        <f t="shared" si="4"/>
        <v>70</v>
      </c>
      <c r="N31" s="55">
        <v>1</v>
      </c>
      <c r="O31" s="55">
        <v>1</v>
      </c>
      <c r="P31" s="55"/>
      <c r="Q31" s="55"/>
      <c r="R31" s="55">
        <f t="shared" si="6"/>
        <v>2</v>
      </c>
      <c r="S31" s="55">
        <v>1</v>
      </c>
      <c r="T31" s="55">
        <v>1</v>
      </c>
      <c r="U31" s="55"/>
      <c r="V31" s="55"/>
      <c r="W31" s="55">
        <f t="shared" si="7"/>
        <v>2</v>
      </c>
      <c r="X31" s="64">
        <f t="shared" si="2"/>
        <v>35</v>
      </c>
      <c r="Y31" s="56">
        <f t="shared" si="2"/>
        <v>37</v>
      </c>
      <c r="Z31" s="56"/>
      <c r="AA31" s="56"/>
      <c r="AB31" s="56">
        <f t="shared" si="3"/>
        <v>72</v>
      </c>
    </row>
    <row r="32" spans="1:28" x14ac:dyDescent="0.3">
      <c r="A32" s="49"/>
      <c r="B32" s="50" t="s">
        <v>245</v>
      </c>
      <c r="C32" s="51" t="s">
        <v>246</v>
      </c>
      <c r="D32" s="56">
        <v>2</v>
      </c>
      <c r="E32" s="56">
        <v>6</v>
      </c>
      <c r="F32" s="56"/>
      <c r="G32" s="56"/>
      <c r="H32" s="55">
        <f t="shared" si="8"/>
        <v>8</v>
      </c>
      <c r="I32" s="55">
        <v>1</v>
      </c>
      <c r="J32" s="55">
        <v>3</v>
      </c>
      <c r="K32" s="55"/>
      <c r="L32" s="55"/>
      <c r="M32" s="64">
        <f t="shared" si="4"/>
        <v>4</v>
      </c>
      <c r="N32" s="55">
        <v>1</v>
      </c>
      <c r="O32" s="55">
        <v>3</v>
      </c>
      <c r="P32" s="55"/>
      <c r="Q32" s="55"/>
      <c r="R32" s="55">
        <f t="shared" si="6"/>
        <v>4</v>
      </c>
      <c r="S32" s="55">
        <v>1</v>
      </c>
      <c r="T32" s="55">
        <v>2</v>
      </c>
      <c r="U32" s="55"/>
      <c r="V32" s="55"/>
      <c r="W32" s="55">
        <f t="shared" si="7"/>
        <v>3</v>
      </c>
      <c r="X32" s="64">
        <f t="shared" si="2"/>
        <v>2</v>
      </c>
      <c r="Y32" s="56">
        <f t="shared" si="2"/>
        <v>5</v>
      </c>
      <c r="Z32" s="56"/>
      <c r="AA32" s="56"/>
      <c r="AB32" s="56">
        <f t="shared" si="3"/>
        <v>7</v>
      </c>
    </row>
    <row r="33" spans="1:28" x14ac:dyDescent="0.3">
      <c r="A33" s="49"/>
      <c r="B33" s="50" t="s">
        <v>12</v>
      </c>
      <c r="C33" s="51" t="s">
        <v>13</v>
      </c>
      <c r="D33" s="56">
        <v>15</v>
      </c>
      <c r="E33" s="56">
        <v>12</v>
      </c>
      <c r="F33" s="56"/>
      <c r="G33" s="56"/>
      <c r="H33" s="55">
        <f t="shared" si="8"/>
        <v>27</v>
      </c>
      <c r="I33" s="55">
        <v>14</v>
      </c>
      <c r="J33" s="55">
        <v>12</v>
      </c>
      <c r="K33" s="55"/>
      <c r="L33" s="55"/>
      <c r="M33" s="64">
        <f t="shared" si="4"/>
        <v>26</v>
      </c>
      <c r="N33" s="55">
        <v>1</v>
      </c>
      <c r="O33" s="55">
        <v>0</v>
      </c>
      <c r="P33" s="55"/>
      <c r="Q33" s="55"/>
      <c r="R33" s="55">
        <f t="shared" si="6"/>
        <v>1</v>
      </c>
      <c r="S33" s="55">
        <v>1</v>
      </c>
      <c r="T33" s="55">
        <v>0</v>
      </c>
      <c r="U33" s="55"/>
      <c r="V33" s="55"/>
      <c r="W33" s="55">
        <f t="shared" si="7"/>
        <v>1</v>
      </c>
      <c r="X33" s="64">
        <f t="shared" si="2"/>
        <v>15</v>
      </c>
      <c r="Y33" s="56">
        <f t="shared" si="2"/>
        <v>12</v>
      </c>
      <c r="Z33" s="56"/>
      <c r="AA33" s="56"/>
      <c r="AB33" s="56">
        <f t="shared" si="3"/>
        <v>27</v>
      </c>
    </row>
    <row r="34" spans="1:28" x14ac:dyDescent="0.3">
      <c r="A34" s="49"/>
      <c r="B34" s="50" t="s">
        <v>41</v>
      </c>
      <c r="C34" s="51" t="s">
        <v>155</v>
      </c>
      <c r="D34" s="56">
        <v>4</v>
      </c>
      <c r="E34" s="56">
        <v>15</v>
      </c>
      <c r="F34" s="56"/>
      <c r="G34" s="56"/>
      <c r="H34" s="55">
        <f t="shared" si="8"/>
        <v>19</v>
      </c>
      <c r="I34" s="55">
        <v>4</v>
      </c>
      <c r="J34" s="55">
        <v>15</v>
      </c>
      <c r="K34" s="55"/>
      <c r="L34" s="55"/>
      <c r="M34" s="64">
        <f t="shared" si="4"/>
        <v>19</v>
      </c>
      <c r="N34" s="55">
        <v>0</v>
      </c>
      <c r="O34" s="55">
        <v>0</v>
      </c>
      <c r="P34" s="55"/>
      <c r="Q34" s="55"/>
      <c r="R34" s="55">
        <f t="shared" si="6"/>
        <v>0</v>
      </c>
      <c r="S34" s="55">
        <v>0</v>
      </c>
      <c r="T34" s="55">
        <v>0</v>
      </c>
      <c r="U34" s="55"/>
      <c r="V34" s="55"/>
      <c r="W34" s="55">
        <f t="shared" si="7"/>
        <v>0</v>
      </c>
      <c r="X34" s="64">
        <f t="shared" si="2"/>
        <v>4</v>
      </c>
      <c r="Y34" s="56">
        <f t="shared" si="2"/>
        <v>15</v>
      </c>
      <c r="Z34" s="56"/>
      <c r="AA34" s="56"/>
      <c r="AB34" s="56">
        <f t="shared" si="3"/>
        <v>19</v>
      </c>
    </row>
    <row r="35" spans="1:28" x14ac:dyDescent="0.3">
      <c r="A35" s="49"/>
      <c r="B35" s="50" t="s">
        <v>11</v>
      </c>
      <c r="C35" s="51" t="s">
        <v>154</v>
      </c>
      <c r="D35" s="56">
        <v>2</v>
      </c>
      <c r="E35" s="56">
        <v>13</v>
      </c>
      <c r="F35" s="56"/>
      <c r="G35" s="56"/>
      <c r="H35" s="55">
        <f t="shared" si="8"/>
        <v>15</v>
      </c>
      <c r="I35" s="55">
        <v>2</v>
      </c>
      <c r="J35" s="55">
        <v>11</v>
      </c>
      <c r="K35" s="55"/>
      <c r="L35" s="55"/>
      <c r="M35" s="64">
        <f t="shared" si="4"/>
        <v>13</v>
      </c>
      <c r="N35" s="55">
        <v>0</v>
      </c>
      <c r="O35" s="55">
        <v>2</v>
      </c>
      <c r="P35" s="55"/>
      <c r="Q35" s="55"/>
      <c r="R35" s="55">
        <f t="shared" si="6"/>
        <v>2</v>
      </c>
      <c r="S35" s="55">
        <v>0</v>
      </c>
      <c r="T35" s="55">
        <v>1</v>
      </c>
      <c r="U35" s="55"/>
      <c r="V35" s="55"/>
      <c r="W35" s="55">
        <f t="shared" si="7"/>
        <v>1</v>
      </c>
      <c r="X35" s="64">
        <f t="shared" si="2"/>
        <v>2</v>
      </c>
      <c r="Y35" s="56">
        <f t="shared" si="2"/>
        <v>12</v>
      </c>
      <c r="Z35" s="56"/>
      <c r="AA35" s="56"/>
      <c r="AB35" s="56">
        <f t="shared" si="3"/>
        <v>14</v>
      </c>
    </row>
    <row r="36" spans="1:28" x14ac:dyDescent="0.3">
      <c r="A36" s="49"/>
      <c r="B36" s="50" t="s">
        <v>14</v>
      </c>
      <c r="C36" s="51" t="s">
        <v>151</v>
      </c>
      <c r="D36" s="56">
        <v>32</v>
      </c>
      <c r="E36" s="56">
        <v>22</v>
      </c>
      <c r="F36" s="56"/>
      <c r="G36" s="56"/>
      <c r="H36" s="55">
        <f t="shared" si="8"/>
        <v>54</v>
      </c>
      <c r="I36" s="55">
        <v>32</v>
      </c>
      <c r="J36" s="55">
        <v>21</v>
      </c>
      <c r="K36" s="55"/>
      <c r="L36" s="55"/>
      <c r="M36" s="64">
        <f t="shared" si="4"/>
        <v>53</v>
      </c>
      <c r="N36" s="55">
        <v>0</v>
      </c>
      <c r="O36" s="55">
        <v>1</v>
      </c>
      <c r="P36" s="55"/>
      <c r="Q36" s="55"/>
      <c r="R36" s="55">
        <f t="shared" si="6"/>
        <v>1</v>
      </c>
      <c r="S36" s="55">
        <v>0</v>
      </c>
      <c r="T36" s="55">
        <v>0</v>
      </c>
      <c r="U36" s="55"/>
      <c r="V36" s="55"/>
      <c r="W36" s="55">
        <f t="shared" si="7"/>
        <v>0</v>
      </c>
      <c r="X36" s="64">
        <f t="shared" si="2"/>
        <v>32</v>
      </c>
      <c r="Y36" s="56">
        <f t="shared" si="2"/>
        <v>21</v>
      </c>
      <c r="Z36" s="56"/>
      <c r="AA36" s="56"/>
      <c r="AB36" s="56">
        <f t="shared" si="3"/>
        <v>53</v>
      </c>
    </row>
    <row r="37" spans="1:28" x14ac:dyDescent="0.3">
      <c r="A37" s="43" t="s">
        <v>120</v>
      </c>
      <c r="B37" s="44"/>
      <c r="C37" s="45"/>
      <c r="D37" s="54">
        <v>356</v>
      </c>
      <c r="E37" s="54">
        <v>215</v>
      </c>
      <c r="F37" s="54">
        <v>8</v>
      </c>
      <c r="G37" s="54"/>
      <c r="H37" s="54">
        <f>SUM(D37:G37)</f>
        <v>579</v>
      </c>
      <c r="I37" s="54">
        <v>296</v>
      </c>
      <c r="J37" s="54">
        <v>174</v>
      </c>
      <c r="K37" s="54">
        <v>6</v>
      </c>
      <c r="L37" s="54"/>
      <c r="M37" s="54">
        <f t="shared" si="4"/>
        <v>476</v>
      </c>
      <c r="N37" s="54">
        <v>60</v>
      </c>
      <c r="O37" s="54">
        <v>41</v>
      </c>
      <c r="P37" s="54">
        <v>2</v>
      </c>
      <c r="Q37" s="54"/>
      <c r="R37" s="65">
        <f t="shared" si="6"/>
        <v>103</v>
      </c>
      <c r="S37" s="54">
        <v>41</v>
      </c>
      <c r="T37" s="54">
        <v>29</v>
      </c>
      <c r="U37" s="54">
        <v>2</v>
      </c>
      <c r="V37" s="54"/>
      <c r="W37" s="65">
        <f t="shared" si="7"/>
        <v>72</v>
      </c>
      <c r="X37" s="54">
        <f t="shared" si="2"/>
        <v>337</v>
      </c>
      <c r="Y37" s="54">
        <f t="shared" si="2"/>
        <v>203</v>
      </c>
      <c r="Z37" s="54">
        <v>8</v>
      </c>
      <c r="AA37" s="54"/>
      <c r="AB37" s="54">
        <f t="shared" si="3"/>
        <v>540</v>
      </c>
    </row>
    <row r="38" spans="1:28" x14ac:dyDescent="0.3">
      <c r="A38" s="46">
        <v>7</v>
      </c>
      <c r="B38" s="47" t="s">
        <v>115</v>
      </c>
      <c r="C38" s="48"/>
      <c r="D38" s="61">
        <v>223</v>
      </c>
      <c r="E38" s="61">
        <v>157</v>
      </c>
      <c r="F38" s="61">
        <v>7</v>
      </c>
      <c r="G38" s="61"/>
      <c r="H38" s="61">
        <f>SUM(D38:G38)</f>
        <v>387</v>
      </c>
      <c r="I38" s="61">
        <v>181</v>
      </c>
      <c r="J38" s="61">
        <v>123</v>
      </c>
      <c r="K38" s="61">
        <v>6</v>
      </c>
      <c r="L38" s="61"/>
      <c r="M38" s="63">
        <f t="shared" si="4"/>
        <v>310</v>
      </c>
      <c r="N38" s="61">
        <v>42</v>
      </c>
      <c r="O38" s="61">
        <v>34</v>
      </c>
      <c r="P38" s="61">
        <v>1</v>
      </c>
      <c r="Q38" s="61"/>
      <c r="R38" s="61">
        <f t="shared" si="6"/>
        <v>77</v>
      </c>
      <c r="S38" s="61">
        <v>29</v>
      </c>
      <c r="T38" s="61">
        <v>24</v>
      </c>
      <c r="U38" s="61">
        <v>1</v>
      </c>
      <c r="V38" s="61"/>
      <c r="W38" s="55">
        <f t="shared" si="7"/>
        <v>54</v>
      </c>
      <c r="X38" s="63">
        <f t="shared" si="2"/>
        <v>210</v>
      </c>
      <c r="Y38" s="55">
        <f t="shared" si="2"/>
        <v>147</v>
      </c>
      <c r="Z38" s="55">
        <v>7</v>
      </c>
      <c r="AA38" s="55"/>
      <c r="AB38" s="55">
        <f t="shared" si="3"/>
        <v>357</v>
      </c>
    </row>
    <row r="39" spans="1:28" x14ac:dyDescent="0.3">
      <c r="A39" s="49"/>
      <c r="B39" s="50" t="s">
        <v>53</v>
      </c>
      <c r="C39" s="51" t="s">
        <v>213</v>
      </c>
      <c r="D39" s="56">
        <v>28</v>
      </c>
      <c r="E39" s="56">
        <v>13</v>
      </c>
      <c r="F39" s="56">
        <v>1</v>
      </c>
      <c r="G39" s="56"/>
      <c r="H39" s="55">
        <f t="shared" ref="H39:H55" si="9">SUM(D39:G39)</f>
        <v>42</v>
      </c>
      <c r="I39" s="55">
        <v>26</v>
      </c>
      <c r="J39" s="55">
        <v>13</v>
      </c>
      <c r="K39" s="55">
        <v>1</v>
      </c>
      <c r="L39" s="55"/>
      <c r="M39" s="64">
        <f t="shared" si="4"/>
        <v>40</v>
      </c>
      <c r="N39" s="55">
        <v>2</v>
      </c>
      <c r="O39" s="55">
        <v>0</v>
      </c>
      <c r="P39" s="55">
        <v>0</v>
      </c>
      <c r="Q39" s="55"/>
      <c r="R39" s="55">
        <f t="shared" si="6"/>
        <v>2</v>
      </c>
      <c r="S39" s="55">
        <v>1</v>
      </c>
      <c r="T39" s="55">
        <v>0</v>
      </c>
      <c r="U39" s="55">
        <v>0</v>
      </c>
      <c r="V39" s="55"/>
      <c r="W39" s="55">
        <f t="shared" si="7"/>
        <v>1</v>
      </c>
      <c r="X39" s="64">
        <f t="shared" si="2"/>
        <v>27</v>
      </c>
      <c r="Y39" s="56">
        <f t="shared" si="2"/>
        <v>13</v>
      </c>
      <c r="Z39" s="56">
        <v>1</v>
      </c>
      <c r="AA39" s="56"/>
      <c r="AB39" s="56">
        <v>45</v>
      </c>
    </row>
    <row r="40" spans="1:28" x14ac:dyDescent="0.3">
      <c r="A40" s="49"/>
      <c r="B40" s="50" t="s">
        <v>19</v>
      </c>
      <c r="C40" s="51" t="s">
        <v>157</v>
      </c>
      <c r="D40" s="56">
        <v>11</v>
      </c>
      <c r="E40" s="56">
        <v>26</v>
      </c>
      <c r="F40" s="56"/>
      <c r="G40" s="56"/>
      <c r="H40" s="55">
        <f t="shared" si="9"/>
        <v>37</v>
      </c>
      <c r="I40" s="55">
        <v>9</v>
      </c>
      <c r="J40" s="55">
        <v>20</v>
      </c>
      <c r="K40" s="55"/>
      <c r="L40" s="55"/>
      <c r="M40" s="64">
        <f t="shared" si="4"/>
        <v>29</v>
      </c>
      <c r="N40" s="55">
        <v>2</v>
      </c>
      <c r="O40" s="55">
        <v>6</v>
      </c>
      <c r="P40" s="55"/>
      <c r="Q40" s="55"/>
      <c r="R40" s="55">
        <f t="shared" si="6"/>
        <v>8</v>
      </c>
      <c r="S40" s="55">
        <v>1</v>
      </c>
      <c r="T40" s="55">
        <v>3</v>
      </c>
      <c r="U40" s="55"/>
      <c r="V40" s="55"/>
      <c r="W40" s="55">
        <f t="shared" si="7"/>
        <v>4</v>
      </c>
      <c r="X40" s="64">
        <f t="shared" si="2"/>
        <v>10</v>
      </c>
      <c r="Y40" s="56">
        <f t="shared" si="2"/>
        <v>23</v>
      </c>
      <c r="Z40" s="56"/>
      <c r="AA40" s="56"/>
      <c r="AB40" s="56">
        <f t="shared" si="3"/>
        <v>33</v>
      </c>
    </row>
    <row r="41" spans="1:28" x14ac:dyDescent="0.3">
      <c r="A41" s="49"/>
      <c r="B41" s="50" t="s">
        <v>97</v>
      </c>
      <c r="C41" s="51" t="s">
        <v>217</v>
      </c>
      <c r="D41" s="56">
        <v>10</v>
      </c>
      <c r="E41" s="56">
        <v>17</v>
      </c>
      <c r="F41" s="56">
        <v>1</v>
      </c>
      <c r="G41" s="56"/>
      <c r="H41" s="55">
        <f t="shared" si="9"/>
        <v>28</v>
      </c>
      <c r="I41" s="55">
        <v>9</v>
      </c>
      <c r="J41" s="55">
        <v>16</v>
      </c>
      <c r="K41" s="55">
        <v>1</v>
      </c>
      <c r="L41" s="55"/>
      <c r="M41" s="64">
        <f t="shared" si="4"/>
        <v>26</v>
      </c>
      <c r="N41" s="55">
        <v>1</v>
      </c>
      <c r="O41" s="55">
        <v>1</v>
      </c>
      <c r="P41" s="55">
        <v>0</v>
      </c>
      <c r="Q41" s="55"/>
      <c r="R41" s="55">
        <f t="shared" si="6"/>
        <v>2</v>
      </c>
      <c r="S41" s="55">
        <v>1</v>
      </c>
      <c r="T41" s="55">
        <v>1</v>
      </c>
      <c r="U41" s="55">
        <v>0</v>
      </c>
      <c r="V41" s="55"/>
      <c r="W41" s="55">
        <f t="shared" si="7"/>
        <v>2</v>
      </c>
      <c r="X41" s="64">
        <f t="shared" si="2"/>
        <v>10</v>
      </c>
      <c r="Y41" s="56">
        <f t="shared" si="2"/>
        <v>17</v>
      </c>
      <c r="Z41" s="56">
        <v>1</v>
      </c>
      <c r="AA41" s="56"/>
      <c r="AB41" s="56">
        <f t="shared" si="3"/>
        <v>27</v>
      </c>
    </row>
    <row r="42" spans="1:28" x14ac:dyDescent="0.3">
      <c r="A42" s="49"/>
      <c r="B42" s="50" t="s">
        <v>47</v>
      </c>
      <c r="C42" s="51" t="s">
        <v>216</v>
      </c>
      <c r="D42" s="56">
        <v>1</v>
      </c>
      <c r="E42" s="56">
        <v>2</v>
      </c>
      <c r="F42" s="56"/>
      <c r="G42" s="56"/>
      <c r="H42" s="55">
        <f t="shared" si="9"/>
        <v>3</v>
      </c>
      <c r="I42" s="55">
        <v>1</v>
      </c>
      <c r="J42" s="55">
        <v>2</v>
      </c>
      <c r="K42" s="55"/>
      <c r="L42" s="55"/>
      <c r="M42" s="64">
        <f t="shared" si="4"/>
        <v>3</v>
      </c>
      <c r="N42" s="55">
        <v>0</v>
      </c>
      <c r="O42" s="55">
        <v>0</v>
      </c>
      <c r="P42" s="55"/>
      <c r="Q42" s="55"/>
      <c r="R42" s="55">
        <f t="shared" si="6"/>
        <v>0</v>
      </c>
      <c r="S42" s="55">
        <v>0</v>
      </c>
      <c r="T42" s="55">
        <v>0</v>
      </c>
      <c r="U42" s="55"/>
      <c r="V42" s="55"/>
      <c r="W42" s="55">
        <f t="shared" si="7"/>
        <v>0</v>
      </c>
      <c r="X42" s="64">
        <f t="shared" si="2"/>
        <v>1</v>
      </c>
      <c r="Y42" s="56">
        <f t="shared" si="2"/>
        <v>2</v>
      </c>
      <c r="Z42" s="56"/>
      <c r="AA42" s="56"/>
      <c r="AB42" s="56">
        <f t="shared" si="3"/>
        <v>3</v>
      </c>
    </row>
    <row r="43" spans="1:28" x14ac:dyDescent="0.3">
      <c r="A43" s="49"/>
      <c r="B43" s="50" t="s">
        <v>45</v>
      </c>
      <c r="C43" s="51" t="s">
        <v>218</v>
      </c>
      <c r="D43" s="56">
        <v>24</v>
      </c>
      <c r="E43" s="56">
        <v>17</v>
      </c>
      <c r="F43" s="56"/>
      <c r="G43" s="56"/>
      <c r="H43" s="55">
        <f t="shared" si="9"/>
        <v>41</v>
      </c>
      <c r="I43" s="55">
        <v>20</v>
      </c>
      <c r="J43" s="55">
        <v>13</v>
      </c>
      <c r="K43" s="55"/>
      <c r="L43" s="55"/>
      <c r="M43" s="64">
        <f t="shared" si="4"/>
        <v>33</v>
      </c>
      <c r="N43" s="55">
        <v>4</v>
      </c>
      <c r="O43" s="55">
        <v>4</v>
      </c>
      <c r="P43" s="55"/>
      <c r="Q43" s="55"/>
      <c r="R43" s="55">
        <f t="shared" si="6"/>
        <v>8</v>
      </c>
      <c r="S43" s="55">
        <v>3</v>
      </c>
      <c r="T43" s="55">
        <v>3</v>
      </c>
      <c r="U43" s="55"/>
      <c r="V43" s="55"/>
      <c r="W43" s="55">
        <f t="shared" si="7"/>
        <v>6</v>
      </c>
      <c r="X43" s="64">
        <f t="shared" si="2"/>
        <v>23</v>
      </c>
      <c r="Y43" s="56">
        <f t="shared" si="2"/>
        <v>16</v>
      </c>
      <c r="Z43" s="56"/>
      <c r="AA43" s="56"/>
      <c r="AB43" s="56">
        <f t="shared" si="3"/>
        <v>39</v>
      </c>
    </row>
    <row r="44" spans="1:28" x14ac:dyDescent="0.3">
      <c r="A44" s="49"/>
      <c r="B44" s="50"/>
      <c r="C44" s="51" t="s">
        <v>250</v>
      </c>
      <c r="D44" s="56">
        <v>10</v>
      </c>
      <c r="E44" s="56">
        <v>5</v>
      </c>
      <c r="F44" s="56"/>
      <c r="G44" s="56"/>
      <c r="H44" s="55">
        <f t="shared" si="9"/>
        <v>15</v>
      </c>
      <c r="I44" s="55">
        <v>10</v>
      </c>
      <c r="J44" s="55">
        <v>4</v>
      </c>
      <c r="K44" s="55"/>
      <c r="L44" s="55"/>
      <c r="M44" s="64">
        <f t="shared" si="4"/>
        <v>14</v>
      </c>
      <c r="N44" s="55">
        <v>0</v>
      </c>
      <c r="O44" s="55">
        <v>1</v>
      </c>
      <c r="P44" s="55"/>
      <c r="Q44" s="55"/>
      <c r="R44" s="55">
        <f t="shared" si="6"/>
        <v>1</v>
      </c>
      <c r="S44" s="55">
        <v>0</v>
      </c>
      <c r="T44" s="55">
        <v>0</v>
      </c>
      <c r="U44" s="55"/>
      <c r="V44" s="55"/>
      <c r="W44" s="55">
        <f t="shared" si="7"/>
        <v>0</v>
      </c>
      <c r="X44" s="64">
        <f t="shared" si="2"/>
        <v>10</v>
      </c>
      <c r="Y44" s="56">
        <f t="shared" si="2"/>
        <v>4</v>
      </c>
      <c r="Z44" s="56"/>
      <c r="AA44" s="56"/>
      <c r="AB44" s="56">
        <f t="shared" si="3"/>
        <v>14</v>
      </c>
    </row>
    <row r="45" spans="1:28" x14ac:dyDescent="0.3">
      <c r="A45" s="49"/>
      <c r="B45" s="50" t="s">
        <v>43</v>
      </c>
      <c r="C45" s="51" t="s">
        <v>219</v>
      </c>
      <c r="D45" s="56">
        <v>20</v>
      </c>
      <c r="E45" s="56">
        <v>10</v>
      </c>
      <c r="F45" s="56">
        <v>1</v>
      </c>
      <c r="G45" s="56"/>
      <c r="H45" s="55">
        <f t="shared" si="9"/>
        <v>31</v>
      </c>
      <c r="I45" s="55">
        <v>19</v>
      </c>
      <c r="J45" s="55">
        <v>9</v>
      </c>
      <c r="K45" s="55">
        <v>1</v>
      </c>
      <c r="L45" s="55"/>
      <c r="M45" s="64">
        <f t="shared" si="4"/>
        <v>29</v>
      </c>
      <c r="N45" s="55">
        <v>1</v>
      </c>
      <c r="O45" s="55">
        <v>1</v>
      </c>
      <c r="P45" s="55">
        <v>0</v>
      </c>
      <c r="Q45" s="55"/>
      <c r="R45" s="55">
        <f t="shared" si="6"/>
        <v>2</v>
      </c>
      <c r="S45" s="55">
        <v>1</v>
      </c>
      <c r="T45" s="55">
        <v>1</v>
      </c>
      <c r="U45" s="55">
        <v>0</v>
      </c>
      <c r="V45" s="55"/>
      <c r="W45" s="55">
        <f t="shared" si="7"/>
        <v>2</v>
      </c>
      <c r="X45" s="64">
        <f t="shared" si="2"/>
        <v>20</v>
      </c>
      <c r="Y45" s="56">
        <f t="shared" si="2"/>
        <v>10</v>
      </c>
      <c r="Z45" s="56">
        <v>1</v>
      </c>
      <c r="AA45" s="56"/>
      <c r="AB45" s="56">
        <f t="shared" si="3"/>
        <v>30</v>
      </c>
    </row>
    <row r="46" spans="1:28" x14ac:dyDescent="0.3">
      <c r="A46" s="49"/>
      <c r="B46" s="50" t="s">
        <v>20</v>
      </c>
      <c r="C46" s="51" t="s">
        <v>158</v>
      </c>
      <c r="D46" s="56">
        <v>10</v>
      </c>
      <c r="E46" s="56">
        <v>9</v>
      </c>
      <c r="F46" s="56">
        <v>1</v>
      </c>
      <c r="G46" s="56"/>
      <c r="H46" s="55">
        <f t="shared" si="9"/>
        <v>20</v>
      </c>
      <c r="I46" s="55">
        <v>7</v>
      </c>
      <c r="J46" s="55">
        <v>9</v>
      </c>
      <c r="K46" s="55">
        <v>1</v>
      </c>
      <c r="L46" s="55"/>
      <c r="M46" s="64">
        <f t="shared" si="4"/>
        <v>17</v>
      </c>
      <c r="N46" s="55">
        <v>3</v>
      </c>
      <c r="O46" s="55">
        <v>0</v>
      </c>
      <c r="P46" s="55">
        <v>0</v>
      </c>
      <c r="Q46" s="55"/>
      <c r="R46" s="55">
        <f t="shared" si="6"/>
        <v>3</v>
      </c>
      <c r="S46" s="55">
        <v>1</v>
      </c>
      <c r="T46" s="55">
        <v>0</v>
      </c>
      <c r="U46" s="55">
        <v>0</v>
      </c>
      <c r="V46" s="55"/>
      <c r="W46" s="55">
        <f t="shared" si="7"/>
        <v>1</v>
      </c>
      <c r="X46" s="64">
        <f t="shared" si="2"/>
        <v>8</v>
      </c>
      <c r="Y46" s="56">
        <f t="shared" si="2"/>
        <v>9</v>
      </c>
      <c r="Z46" s="56">
        <v>1</v>
      </c>
      <c r="AA46" s="56"/>
      <c r="AB46" s="56">
        <f t="shared" si="3"/>
        <v>17</v>
      </c>
    </row>
    <row r="47" spans="1:28" x14ac:dyDescent="0.3">
      <c r="A47" s="49"/>
      <c r="B47" s="50" t="s">
        <v>17</v>
      </c>
      <c r="C47" s="51" t="s">
        <v>18</v>
      </c>
      <c r="D47" s="56">
        <v>79</v>
      </c>
      <c r="E47" s="56">
        <v>21</v>
      </c>
      <c r="F47" s="56">
        <v>3</v>
      </c>
      <c r="G47" s="56"/>
      <c r="H47" s="55">
        <f t="shared" si="9"/>
        <v>103</v>
      </c>
      <c r="I47" s="55">
        <v>68</v>
      </c>
      <c r="J47" s="55">
        <v>16</v>
      </c>
      <c r="K47" s="55">
        <v>2</v>
      </c>
      <c r="L47" s="55"/>
      <c r="M47" s="64">
        <f t="shared" si="4"/>
        <v>86</v>
      </c>
      <c r="N47" s="55">
        <v>11</v>
      </c>
      <c r="O47" s="55">
        <v>5</v>
      </c>
      <c r="P47" s="55">
        <v>1</v>
      </c>
      <c r="Q47" s="55"/>
      <c r="R47" s="55">
        <f t="shared" si="6"/>
        <v>17</v>
      </c>
      <c r="S47" s="55">
        <v>7</v>
      </c>
      <c r="T47" s="55">
        <v>3</v>
      </c>
      <c r="U47" s="55">
        <v>1</v>
      </c>
      <c r="V47" s="55"/>
      <c r="W47" s="55">
        <f t="shared" si="7"/>
        <v>11</v>
      </c>
      <c r="X47" s="64">
        <f t="shared" si="2"/>
        <v>75</v>
      </c>
      <c r="Y47" s="56">
        <f t="shared" si="2"/>
        <v>19</v>
      </c>
      <c r="Z47" s="56">
        <v>3</v>
      </c>
      <c r="AA47" s="56"/>
      <c r="AB47" s="56">
        <v>86</v>
      </c>
    </row>
    <row r="48" spans="1:28" x14ac:dyDescent="0.3">
      <c r="A48" s="49"/>
      <c r="B48" s="50" t="s">
        <v>101</v>
      </c>
      <c r="C48" s="51" t="s">
        <v>164</v>
      </c>
      <c r="D48" s="56">
        <v>9</v>
      </c>
      <c r="E48" s="56">
        <v>7</v>
      </c>
      <c r="F48" s="56"/>
      <c r="G48" s="56"/>
      <c r="H48" s="55">
        <f t="shared" si="9"/>
        <v>16</v>
      </c>
      <c r="I48" s="55">
        <v>3</v>
      </c>
      <c r="J48" s="55">
        <v>3</v>
      </c>
      <c r="K48" s="55"/>
      <c r="L48" s="55"/>
      <c r="M48" s="64">
        <f t="shared" si="4"/>
        <v>6</v>
      </c>
      <c r="N48" s="55">
        <v>6</v>
      </c>
      <c r="O48" s="55">
        <v>4</v>
      </c>
      <c r="P48" s="55"/>
      <c r="Q48" s="55"/>
      <c r="R48" s="55">
        <f t="shared" si="6"/>
        <v>10</v>
      </c>
      <c r="S48" s="55">
        <v>4</v>
      </c>
      <c r="T48" s="55">
        <v>3</v>
      </c>
      <c r="U48" s="55"/>
      <c r="V48" s="55"/>
      <c r="W48" s="55">
        <f t="shared" si="7"/>
        <v>7</v>
      </c>
      <c r="X48" s="64">
        <f t="shared" si="2"/>
        <v>7</v>
      </c>
      <c r="Y48" s="56">
        <f t="shared" si="2"/>
        <v>6</v>
      </c>
      <c r="Z48" s="56"/>
      <c r="AA48" s="56"/>
      <c r="AB48" s="56">
        <f t="shared" si="3"/>
        <v>13</v>
      </c>
    </row>
    <row r="49" spans="1:28" x14ac:dyDescent="0.3">
      <c r="A49" s="49"/>
      <c r="B49" s="50" t="s">
        <v>102</v>
      </c>
      <c r="C49" s="51" t="s">
        <v>215</v>
      </c>
      <c r="D49" s="56">
        <v>7</v>
      </c>
      <c r="E49" s="56">
        <v>18</v>
      </c>
      <c r="F49" s="56"/>
      <c r="G49" s="56"/>
      <c r="H49" s="55">
        <f t="shared" si="9"/>
        <v>25</v>
      </c>
      <c r="I49" s="55">
        <v>4</v>
      </c>
      <c r="J49" s="55">
        <v>12</v>
      </c>
      <c r="K49" s="55"/>
      <c r="L49" s="55"/>
      <c r="M49" s="64">
        <f t="shared" si="4"/>
        <v>16</v>
      </c>
      <c r="N49" s="55">
        <v>3</v>
      </c>
      <c r="O49" s="55">
        <v>6</v>
      </c>
      <c r="P49" s="55"/>
      <c r="Q49" s="55"/>
      <c r="R49" s="55">
        <f t="shared" si="6"/>
        <v>9</v>
      </c>
      <c r="S49" s="55">
        <v>2</v>
      </c>
      <c r="T49" s="55">
        <v>5</v>
      </c>
      <c r="U49" s="55"/>
      <c r="V49" s="55"/>
      <c r="W49" s="55">
        <f t="shared" si="7"/>
        <v>7</v>
      </c>
      <c r="X49" s="64">
        <f t="shared" si="2"/>
        <v>6</v>
      </c>
      <c r="Y49" s="56">
        <f t="shared" si="2"/>
        <v>17</v>
      </c>
      <c r="Z49" s="56"/>
      <c r="AA49" s="56"/>
      <c r="AB49" s="56">
        <f t="shared" si="3"/>
        <v>23</v>
      </c>
    </row>
    <row r="50" spans="1:28" x14ac:dyDescent="0.3">
      <c r="A50" s="44"/>
      <c r="B50" s="50" t="s">
        <v>103</v>
      </c>
      <c r="C50" s="51" t="s">
        <v>214</v>
      </c>
      <c r="D50" s="56">
        <v>14</v>
      </c>
      <c r="E50" s="56">
        <v>12</v>
      </c>
      <c r="F50" s="56"/>
      <c r="G50" s="56"/>
      <c r="H50" s="55">
        <f t="shared" si="9"/>
        <v>26</v>
      </c>
      <c r="I50" s="55">
        <v>5</v>
      </c>
      <c r="J50" s="55">
        <v>6</v>
      </c>
      <c r="K50" s="55"/>
      <c r="L50" s="55"/>
      <c r="M50" s="64">
        <f t="shared" si="4"/>
        <v>11</v>
      </c>
      <c r="N50" s="55">
        <v>9</v>
      </c>
      <c r="O50" s="55">
        <v>6</v>
      </c>
      <c r="P50" s="55"/>
      <c r="Q50" s="55"/>
      <c r="R50" s="55">
        <f t="shared" si="6"/>
        <v>15</v>
      </c>
      <c r="S50" s="55">
        <v>7</v>
      </c>
      <c r="T50" s="55">
        <v>5</v>
      </c>
      <c r="U50" s="55"/>
      <c r="V50" s="55"/>
      <c r="W50" s="55">
        <f t="shared" si="7"/>
        <v>12</v>
      </c>
      <c r="X50" s="64">
        <f t="shared" si="2"/>
        <v>12</v>
      </c>
      <c r="Y50" s="56">
        <f t="shared" si="2"/>
        <v>11</v>
      </c>
      <c r="Z50" s="56"/>
      <c r="AA50" s="56"/>
      <c r="AB50" s="56">
        <f t="shared" si="3"/>
        <v>23</v>
      </c>
    </row>
    <row r="51" spans="1:28" x14ac:dyDescent="0.3">
      <c r="A51" s="46">
        <v>9</v>
      </c>
      <c r="B51" s="47" t="s">
        <v>36</v>
      </c>
      <c r="C51" s="48"/>
      <c r="D51" s="61">
        <v>133</v>
      </c>
      <c r="E51" s="61">
        <v>58</v>
      </c>
      <c r="F51" s="61">
        <v>1</v>
      </c>
      <c r="G51" s="61"/>
      <c r="H51" s="61">
        <f t="shared" si="9"/>
        <v>192</v>
      </c>
      <c r="I51" s="61">
        <v>115</v>
      </c>
      <c r="J51" s="61">
        <v>51</v>
      </c>
      <c r="K51" s="61">
        <v>0</v>
      </c>
      <c r="L51" s="61"/>
      <c r="M51" s="63">
        <f t="shared" si="4"/>
        <v>166</v>
      </c>
      <c r="N51" s="61">
        <v>18</v>
      </c>
      <c r="O51" s="61">
        <v>7</v>
      </c>
      <c r="P51" s="61">
        <v>1</v>
      </c>
      <c r="Q51" s="61"/>
      <c r="R51" s="61">
        <f t="shared" si="6"/>
        <v>26</v>
      </c>
      <c r="S51" s="61">
        <v>12</v>
      </c>
      <c r="T51" s="61">
        <v>5</v>
      </c>
      <c r="U51" s="61">
        <v>1</v>
      </c>
      <c r="V51" s="61"/>
      <c r="W51" s="61">
        <f t="shared" si="7"/>
        <v>18</v>
      </c>
      <c r="X51" s="63">
        <f t="shared" si="2"/>
        <v>127</v>
      </c>
      <c r="Y51" s="61">
        <f t="shared" si="2"/>
        <v>56</v>
      </c>
      <c r="Z51" s="61">
        <v>1</v>
      </c>
      <c r="AA51" s="55"/>
      <c r="AB51" s="55">
        <f t="shared" si="3"/>
        <v>183</v>
      </c>
    </row>
    <row r="52" spans="1:28" x14ac:dyDescent="0.3">
      <c r="A52" s="49"/>
      <c r="B52" s="50" t="s">
        <v>53</v>
      </c>
      <c r="C52" s="51" t="s">
        <v>213</v>
      </c>
      <c r="D52" s="56">
        <v>21</v>
      </c>
      <c r="E52" s="56">
        <v>3</v>
      </c>
      <c r="F52" s="56"/>
      <c r="G52" s="56"/>
      <c r="H52" s="55">
        <f t="shared" si="9"/>
        <v>24</v>
      </c>
      <c r="I52" s="55">
        <v>19</v>
      </c>
      <c r="J52" s="55">
        <v>3</v>
      </c>
      <c r="K52" s="55"/>
      <c r="L52" s="55"/>
      <c r="M52" s="64">
        <f t="shared" si="4"/>
        <v>22</v>
      </c>
      <c r="N52" s="55">
        <v>2</v>
      </c>
      <c r="O52" s="55">
        <v>0</v>
      </c>
      <c r="P52" s="55"/>
      <c r="Q52" s="55"/>
      <c r="R52" s="55">
        <f t="shared" si="6"/>
        <v>2</v>
      </c>
      <c r="S52" s="55">
        <v>2</v>
      </c>
      <c r="T52" s="55">
        <v>0</v>
      </c>
      <c r="U52" s="55"/>
      <c r="V52" s="55"/>
      <c r="W52" s="55">
        <f t="shared" si="7"/>
        <v>2</v>
      </c>
      <c r="X52" s="64">
        <f t="shared" si="2"/>
        <v>21</v>
      </c>
      <c r="Y52" s="56">
        <f t="shared" si="2"/>
        <v>3</v>
      </c>
      <c r="Z52" s="56"/>
      <c r="AA52" s="56"/>
      <c r="AB52" s="56">
        <f t="shared" si="3"/>
        <v>24</v>
      </c>
    </row>
    <row r="53" spans="1:28" x14ac:dyDescent="0.3">
      <c r="A53" s="49"/>
      <c r="B53" s="50" t="s">
        <v>16</v>
      </c>
      <c r="C53" s="51" t="s">
        <v>156</v>
      </c>
      <c r="D53" s="56">
        <v>80</v>
      </c>
      <c r="E53" s="56">
        <v>37</v>
      </c>
      <c r="F53" s="56"/>
      <c r="G53" s="56"/>
      <c r="H53" s="55">
        <f t="shared" si="9"/>
        <v>117</v>
      </c>
      <c r="I53" s="55">
        <v>77</v>
      </c>
      <c r="J53" s="55">
        <v>36</v>
      </c>
      <c r="K53" s="55"/>
      <c r="L53" s="55"/>
      <c r="M53" s="64">
        <f t="shared" si="4"/>
        <v>113</v>
      </c>
      <c r="N53" s="55">
        <v>3</v>
      </c>
      <c r="O53" s="55">
        <v>1</v>
      </c>
      <c r="P53" s="55"/>
      <c r="Q53" s="55"/>
      <c r="R53" s="55">
        <f t="shared" si="6"/>
        <v>4</v>
      </c>
      <c r="S53" s="55">
        <v>2</v>
      </c>
      <c r="T53" s="55">
        <v>0</v>
      </c>
      <c r="U53" s="55"/>
      <c r="V53" s="55"/>
      <c r="W53" s="55">
        <f t="shared" si="7"/>
        <v>2</v>
      </c>
      <c r="X53" s="64">
        <f t="shared" si="2"/>
        <v>79</v>
      </c>
      <c r="Y53" s="56">
        <f t="shared" si="2"/>
        <v>36</v>
      </c>
      <c r="Z53" s="56"/>
      <c r="AA53" s="56"/>
      <c r="AB53" s="56">
        <f t="shared" si="3"/>
        <v>115</v>
      </c>
    </row>
    <row r="54" spans="1:28" x14ac:dyDescent="0.3">
      <c r="A54" s="49"/>
      <c r="B54" s="50" t="s">
        <v>17</v>
      </c>
      <c r="C54" s="51" t="s">
        <v>18</v>
      </c>
      <c r="D54" s="56">
        <v>32</v>
      </c>
      <c r="E54" s="56">
        <v>18</v>
      </c>
      <c r="F54" s="56">
        <v>1</v>
      </c>
      <c r="G54" s="56"/>
      <c r="H54" s="55">
        <f t="shared" si="9"/>
        <v>51</v>
      </c>
      <c r="I54" s="55">
        <v>19</v>
      </c>
      <c r="J54" s="55">
        <v>12</v>
      </c>
      <c r="K54" s="55">
        <v>0</v>
      </c>
      <c r="L54" s="55"/>
      <c r="M54" s="64">
        <f t="shared" si="4"/>
        <v>31</v>
      </c>
      <c r="N54" s="55">
        <v>13</v>
      </c>
      <c r="O54" s="55">
        <v>6</v>
      </c>
      <c r="P54" s="55">
        <v>1</v>
      </c>
      <c r="Q54" s="55"/>
      <c r="R54" s="55">
        <f t="shared" si="6"/>
        <v>20</v>
      </c>
      <c r="S54" s="55">
        <v>9</v>
      </c>
      <c r="T54" s="55">
        <v>5</v>
      </c>
      <c r="U54" s="55">
        <v>1</v>
      </c>
      <c r="V54" s="55"/>
      <c r="W54" s="55">
        <f t="shared" si="7"/>
        <v>15</v>
      </c>
      <c r="X54" s="64">
        <f t="shared" si="2"/>
        <v>28</v>
      </c>
      <c r="Y54" s="56">
        <f t="shared" si="2"/>
        <v>17</v>
      </c>
      <c r="Z54" s="56">
        <v>1</v>
      </c>
      <c r="AA54" s="56"/>
      <c r="AB54" s="56">
        <f t="shared" si="3"/>
        <v>45</v>
      </c>
    </row>
    <row r="55" spans="1:28" x14ac:dyDescent="0.3">
      <c r="A55" s="43" t="s">
        <v>222</v>
      </c>
      <c r="B55" s="44"/>
      <c r="C55" s="45"/>
      <c r="D55" s="54">
        <v>76</v>
      </c>
      <c r="E55" s="54">
        <v>20</v>
      </c>
      <c r="F55" s="54"/>
      <c r="G55" s="54"/>
      <c r="H55" s="54">
        <f t="shared" si="9"/>
        <v>96</v>
      </c>
      <c r="I55" s="54">
        <v>40</v>
      </c>
      <c r="J55" s="54">
        <v>13</v>
      </c>
      <c r="K55" s="54"/>
      <c r="L55" s="54"/>
      <c r="M55" s="54">
        <f t="shared" si="4"/>
        <v>53</v>
      </c>
      <c r="N55" s="54">
        <v>36</v>
      </c>
      <c r="O55" s="54">
        <v>7</v>
      </c>
      <c r="P55" s="54"/>
      <c r="Q55" s="54"/>
      <c r="R55" s="65">
        <f t="shared" si="6"/>
        <v>43</v>
      </c>
      <c r="S55" s="54">
        <v>25</v>
      </c>
      <c r="T55" s="54">
        <v>5</v>
      </c>
      <c r="U55" s="54"/>
      <c r="V55" s="54"/>
      <c r="W55" s="65">
        <f t="shared" si="7"/>
        <v>30</v>
      </c>
      <c r="X55" s="54">
        <f t="shared" si="2"/>
        <v>65</v>
      </c>
      <c r="Y55" s="54">
        <f t="shared" si="2"/>
        <v>18</v>
      </c>
      <c r="Z55" s="54"/>
      <c r="AA55" s="54"/>
      <c r="AB55" s="54">
        <f t="shared" si="3"/>
        <v>83</v>
      </c>
    </row>
    <row r="56" spans="1:28" x14ac:dyDescent="0.3">
      <c r="A56" s="46">
        <v>6</v>
      </c>
      <c r="B56" s="47" t="s">
        <v>240</v>
      </c>
      <c r="C56" s="48"/>
      <c r="D56" s="61">
        <v>5</v>
      </c>
      <c r="E56" s="61">
        <v>2</v>
      </c>
      <c r="F56" s="61"/>
      <c r="G56" s="61"/>
      <c r="H56" s="61">
        <f>SUM(D56:G56)</f>
        <v>7</v>
      </c>
      <c r="I56" s="61">
        <v>2</v>
      </c>
      <c r="J56" s="61">
        <v>2</v>
      </c>
      <c r="K56" s="61"/>
      <c r="L56" s="61"/>
      <c r="M56" s="63">
        <f t="shared" si="4"/>
        <v>4</v>
      </c>
      <c r="N56" s="61">
        <v>3</v>
      </c>
      <c r="O56" s="61">
        <v>0</v>
      </c>
      <c r="P56" s="61"/>
      <c r="Q56" s="61"/>
      <c r="R56" s="55">
        <f t="shared" si="6"/>
        <v>3</v>
      </c>
      <c r="S56" s="61">
        <v>2</v>
      </c>
      <c r="T56" s="61">
        <v>0</v>
      </c>
      <c r="U56" s="61"/>
      <c r="V56" s="61"/>
      <c r="W56" s="61">
        <f t="shared" si="7"/>
        <v>2</v>
      </c>
      <c r="X56" s="63">
        <f t="shared" si="2"/>
        <v>4</v>
      </c>
      <c r="Y56" s="61">
        <f t="shared" si="2"/>
        <v>2</v>
      </c>
      <c r="Z56" s="55"/>
      <c r="AA56" s="55"/>
      <c r="AB56" s="55">
        <f t="shared" si="3"/>
        <v>6</v>
      </c>
    </row>
    <row r="57" spans="1:28" x14ac:dyDescent="0.3">
      <c r="A57" s="44"/>
      <c r="B57" s="50" t="s">
        <v>57</v>
      </c>
      <c r="C57" s="51" t="s">
        <v>243</v>
      </c>
      <c r="D57" s="56">
        <v>5</v>
      </c>
      <c r="E57" s="56">
        <v>2</v>
      </c>
      <c r="F57" s="56"/>
      <c r="G57" s="56"/>
      <c r="H57" s="55">
        <f t="shared" ref="H57:H63" si="10">SUM(D57:G57)</f>
        <v>7</v>
      </c>
      <c r="I57" s="55">
        <v>2</v>
      </c>
      <c r="J57" s="55">
        <v>2</v>
      </c>
      <c r="K57" s="55"/>
      <c r="L57" s="55"/>
      <c r="M57" s="64">
        <f t="shared" si="4"/>
        <v>4</v>
      </c>
      <c r="N57" s="55">
        <v>3</v>
      </c>
      <c r="O57" s="55">
        <v>0</v>
      </c>
      <c r="P57" s="55"/>
      <c r="Q57" s="55"/>
      <c r="R57" s="55">
        <f t="shared" si="6"/>
        <v>3</v>
      </c>
      <c r="S57" s="55">
        <v>2</v>
      </c>
      <c r="T57" s="55">
        <v>0</v>
      </c>
      <c r="U57" s="55"/>
      <c r="V57" s="55"/>
      <c r="W57" s="55">
        <f t="shared" si="7"/>
        <v>2</v>
      </c>
      <c r="X57" s="64">
        <f t="shared" si="2"/>
        <v>4</v>
      </c>
      <c r="Y57" s="56">
        <f t="shared" si="2"/>
        <v>2</v>
      </c>
      <c r="Z57" s="56"/>
      <c r="AA57" s="56"/>
      <c r="AB57" s="56">
        <f t="shared" si="3"/>
        <v>6</v>
      </c>
    </row>
    <row r="58" spans="1:28" x14ac:dyDescent="0.3">
      <c r="A58" s="46">
        <v>7</v>
      </c>
      <c r="B58" s="47" t="s">
        <v>115</v>
      </c>
      <c r="C58" s="48"/>
      <c r="D58" s="61">
        <v>69</v>
      </c>
      <c r="E58" s="61">
        <v>17</v>
      </c>
      <c r="F58" s="61"/>
      <c r="G58" s="61"/>
      <c r="H58" s="61">
        <f t="shared" si="10"/>
        <v>86</v>
      </c>
      <c r="I58" s="61">
        <v>38</v>
      </c>
      <c r="J58" s="61">
        <v>11</v>
      </c>
      <c r="K58" s="61"/>
      <c r="L58" s="61"/>
      <c r="M58" s="63">
        <f t="shared" si="4"/>
        <v>49</v>
      </c>
      <c r="N58" s="61">
        <v>31</v>
      </c>
      <c r="O58" s="61">
        <v>6</v>
      </c>
      <c r="P58" s="61"/>
      <c r="Q58" s="61"/>
      <c r="R58" s="61">
        <f t="shared" si="6"/>
        <v>37</v>
      </c>
      <c r="S58" s="61">
        <v>22</v>
      </c>
      <c r="T58" s="61">
        <v>4</v>
      </c>
      <c r="U58" s="61"/>
      <c r="V58" s="61"/>
      <c r="W58" s="61">
        <f t="shared" si="7"/>
        <v>26</v>
      </c>
      <c r="X58" s="63">
        <f t="shared" si="2"/>
        <v>60</v>
      </c>
      <c r="Y58" s="61">
        <f t="shared" si="2"/>
        <v>15</v>
      </c>
      <c r="Z58" s="55"/>
      <c r="AA58" s="55"/>
      <c r="AB58" s="55">
        <f t="shared" si="3"/>
        <v>75</v>
      </c>
    </row>
    <row r="59" spans="1:28" x14ac:dyDescent="0.3">
      <c r="A59" s="49"/>
      <c r="B59" s="50" t="s">
        <v>59</v>
      </c>
      <c r="C59" s="51" t="s">
        <v>220</v>
      </c>
      <c r="D59" s="56">
        <v>58</v>
      </c>
      <c r="E59" s="56">
        <v>14</v>
      </c>
      <c r="F59" s="56"/>
      <c r="G59" s="56"/>
      <c r="H59" s="55">
        <f t="shared" si="10"/>
        <v>72</v>
      </c>
      <c r="I59" s="55">
        <v>28</v>
      </c>
      <c r="J59" s="55">
        <v>8</v>
      </c>
      <c r="K59" s="55"/>
      <c r="L59" s="55"/>
      <c r="M59" s="64">
        <f t="shared" si="4"/>
        <v>36</v>
      </c>
      <c r="N59" s="55">
        <v>30</v>
      </c>
      <c r="O59" s="55">
        <v>6</v>
      </c>
      <c r="P59" s="55"/>
      <c r="Q59" s="55"/>
      <c r="R59" s="55">
        <f t="shared" si="6"/>
        <v>36</v>
      </c>
      <c r="S59" s="55">
        <v>22</v>
      </c>
      <c r="T59" s="55">
        <v>4</v>
      </c>
      <c r="U59" s="55"/>
      <c r="V59" s="55"/>
      <c r="W59" s="55">
        <f t="shared" si="7"/>
        <v>26</v>
      </c>
      <c r="X59" s="64">
        <f t="shared" si="2"/>
        <v>50</v>
      </c>
      <c r="Y59" s="56">
        <f t="shared" si="2"/>
        <v>12</v>
      </c>
      <c r="Z59" s="56"/>
      <c r="AA59" s="56"/>
      <c r="AB59" s="56">
        <f t="shared" si="3"/>
        <v>62</v>
      </c>
    </row>
    <row r="60" spans="1:28" x14ac:dyDescent="0.3">
      <c r="A60" s="49"/>
      <c r="B60" s="50" t="s">
        <v>60</v>
      </c>
      <c r="C60" s="51" t="s">
        <v>61</v>
      </c>
      <c r="D60" s="56">
        <v>6</v>
      </c>
      <c r="E60" s="56">
        <v>3</v>
      </c>
      <c r="F60" s="56"/>
      <c r="G60" s="56"/>
      <c r="H60" s="55">
        <f t="shared" si="10"/>
        <v>9</v>
      </c>
      <c r="I60" s="55">
        <v>5</v>
      </c>
      <c r="J60" s="55">
        <v>3</v>
      </c>
      <c r="K60" s="55"/>
      <c r="L60" s="55"/>
      <c r="M60" s="64">
        <f t="shared" si="4"/>
        <v>8</v>
      </c>
      <c r="N60" s="55">
        <v>1</v>
      </c>
      <c r="O60" s="55">
        <v>0</v>
      </c>
      <c r="P60" s="55"/>
      <c r="Q60" s="55"/>
      <c r="R60" s="55">
        <f t="shared" si="6"/>
        <v>1</v>
      </c>
      <c r="S60" s="55">
        <v>1</v>
      </c>
      <c r="T60" s="55">
        <v>0</v>
      </c>
      <c r="U60" s="55"/>
      <c r="V60" s="55"/>
      <c r="W60" s="55">
        <f t="shared" si="7"/>
        <v>1</v>
      </c>
      <c r="X60" s="64">
        <f t="shared" si="2"/>
        <v>6</v>
      </c>
      <c r="Y60" s="56">
        <f t="shared" si="2"/>
        <v>3</v>
      </c>
      <c r="Z60" s="56"/>
      <c r="AA60" s="56"/>
      <c r="AB60" s="56">
        <f t="shared" si="3"/>
        <v>9</v>
      </c>
    </row>
    <row r="61" spans="1:28" x14ac:dyDescent="0.3">
      <c r="A61" s="44"/>
      <c r="B61" s="50" t="s">
        <v>62</v>
      </c>
      <c r="C61" s="51" t="s">
        <v>221</v>
      </c>
      <c r="D61" s="56">
        <v>5</v>
      </c>
      <c r="E61" s="56">
        <v>0</v>
      </c>
      <c r="F61" s="56"/>
      <c r="G61" s="56"/>
      <c r="H61" s="55">
        <f t="shared" si="10"/>
        <v>5</v>
      </c>
      <c r="I61" s="55">
        <v>5</v>
      </c>
      <c r="J61" s="55">
        <v>0</v>
      </c>
      <c r="K61" s="55"/>
      <c r="L61" s="55"/>
      <c r="M61" s="64">
        <f t="shared" si="4"/>
        <v>5</v>
      </c>
      <c r="N61" s="55">
        <v>0</v>
      </c>
      <c r="O61" s="55">
        <v>0</v>
      </c>
      <c r="P61" s="55"/>
      <c r="Q61" s="55"/>
      <c r="R61" s="55">
        <f t="shared" si="6"/>
        <v>0</v>
      </c>
      <c r="S61" s="55">
        <v>0</v>
      </c>
      <c r="T61" s="55">
        <v>0</v>
      </c>
      <c r="U61" s="55"/>
      <c r="V61" s="55"/>
      <c r="W61" s="55">
        <f t="shared" si="7"/>
        <v>0</v>
      </c>
      <c r="X61" s="64">
        <f t="shared" si="2"/>
        <v>5</v>
      </c>
      <c r="Y61" s="56">
        <f t="shared" si="2"/>
        <v>0</v>
      </c>
      <c r="Z61" s="56"/>
      <c r="AA61" s="56"/>
      <c r="AB61" s="56">
        <f t="shared" si="3"/>
        <v>5</v>
      </c>
    </row>
    <row r="62" spans="1:28" x14ac:dyDescent="0.3">
      <c r="A62" s="46">
        <v>8</v>
      </c>
      <c r="B62" s="47" t="s">
        <v>143</v>
      </c>
      <c r="C62" s="48"/>
      <c r="D62" s="61">
        <v>2</v>
      </c>
      <c r="E62" s="61">
        <v>1</v>
      </c>
      <c r="F62" s="61"/>
      <c r="G62" s="61"/>
      <c r="H62" s="55">
        <f t="shared" si="10"/>
        <v>3</v>
      </c>
      <c r="I62" s="61">
        <v>0</v>
      </c>
      <c r="J62" s="61">
        <v>0</v>
      </c>
      <c r="K62" s="61"/>
      <c r="L62" s="61"/>
      <c r="M62" s="64">
        <f t="shared" si="4"/>
        <v>0</v>
      </c>
      <c r="N62" s="61">
        <v>2</v>
      </c>
      <c r="O62" s="61">
        <v>1</v>
      </c>
      <c r="P62" s="61"/>
      <c r="Q62" s="61"/>
      <c r="R62" s="61">
        <f t="shared" si="6"/>
        <v>3</v>
      </c>
      <c r="S62" s="61">
        <v>1</v>
      </c>
      <c r="T62" s="61">
        <v>1</v>
      </c>
      <c r="U62" s="61"/>
      <c r="V62" s="61"/>
      <c r="W62" s="61">
        <f t="shared" si="7"/>
        <v>2</v>
      </c>
      <c r="X62" s="63">
        <f t="shared" si="2"/>
        <v>1</v>
      </c>
      <c r="Y62" s="55">
        <f t="shared" si="2"/>
        <v>1</v>
      </c>
      <c r="Z62" s="55"/>
      <c r="AA62" s="55"/>
      <c r="AB62" s="55">
        <f t="shared" si="3"/>
        <v>2</v>
      </c>
    </row>
    <row r="63" spans="1:28" x14ac:dyDescent="0.3">
      <c r="A63" s="49"/>
      <c r="B63" s="50" t="s">
        <v>99</v>
      </c>
      <c r="C63" s="51" t="s">
        <v>251</v>
      </c>
      <c r="D63" s="56">
        <v>2</v>
      </c>
      <c r="E63" s="56">
        <v>1</v>
      </c>
      <c r="F63" s="56"/>
      <c r="G63" s="56"/>
      <c r="H63" s="55">
        <f t="shared" si="10"/>
        <v>3</v>
      </c>
      <c r="I63" s="55">
        <v>0</v>
      </c>
      <c r="J63" s="55">
        <v>0</v>
      </c>
      <c r="K63" s="55"/>
      <c r="L63" s="55"/>
      <c r="M63" s="64">
        <f t="shared" si="4"/>
        <v>0</v>
      </c>
      <c r="N63" s="55">
        <v>2</v>
      </c>
      <c r="O63" s="55">
        <v>1</v>
      </c>
      <c r="P63" s="55"/>
      <c r="Q63" s="55"/>
      <c r="R63" s="55">
        <f t="shared" si="6"/>
        <v>3</v>
      </c>
      <c r="S63" s="55">
        <v>1</v>
      </c>
      <c r="T63" s="55">
        <v>1</v>
      </c>
      <c r="U63" s="55"/>
      <c r="V63" s="55"/>
      <c r="W63" s="55">
        <f t="shared" si="7"/>
        <v>2</v>
      </c>
      <c r="X63" s="64">
        <f t="shared" si="2"/>
        <v>1</v>
      </c>
      <c r="Y63" s="56">
        <f t="shared" si="2"/>
        <v>1</v>
      </c>
      <c r="Z63" s="56"/>
      <c r="AA63" s="56"/>
      <c r="AB63" s="56">
        <f t="shared" si="3"/>
        <v>2</v>
      </c>
    </row>
    <row r="64" spans="1:28" x14ac:dyDescent="0.3">
      <c r="A64" s="43" t="s">
        <v>126</v>
      </c>
      <c r="B64" s="44"/>
      <c r="C64" s="45"/>
      <c r="D64" s="54">
        <v>304</v>
      </c>
      <c r="E64" s="54">
        <v>200</v>
      </c>
      <c r="F64" s="54"/>
      <c r="G64" s="54">
        <v>1</v>
      </c>
      <c r="H64" s="54">
        <f>SUM(D64:G64)</f>
        <v>505</v>
      </c>
      <c r="I64" s="54">
        <v>266</v>
      </c>
      <c r="J64" s="54">
        <v>179</v>
      </c>
      <c r="K64" s="54"/>
      <c r="L64" s="54">
        <v>1</v>
      </c>
      <c r="M64" s="54">
        <f t="shared" si="4"/>
        <v>446</v>
      </c>
      <c r="N64" s="54">
        <v>38</v>
      </c>
      <c r="O64" s="54">
        <v>21</v>
      </c>
      <c r="P64" s="54"/>
      <c r="Q64" s="54">
        <v>0</v>
      </c>
      <c r="R64" s="65">
        <f t="shared" si="6"/>
        <v>59</v>
      </c>
      <c r="S64" s="54">
        <v>26</v>
      </c>
      <c r="T64" s="54">
        <v>15</v>
      </c>
      <c r="U64" s="54"/>
      <c r="V64" s="54">
        <v>0</v>
      </c>
      <c r="W64" s="65">
        <f t="shared" si="7"/>
        <v>41</v>
      </c>
      <c r="X64" s="54">
        <f t="shared" si="2"/>
        <v>292</v>
      </c>
      <c r="Y64" s="54">
        <f t="shared" si="2"/>
        <v>194</v>
      </c>
      <c r="Z64" s="54"/>
      <c r="AA64" s="54">
        <v>1</v>
      </c>
      <c r="AB64" s="54">
        <f t="shared" si="3"/>
        <v>486</v>
      </c>
    </row>
    <row r="65" spans="1:31" x14ac:dyDescent="0.3">
      <c r="A65" s="46">
        <v>7</v>
      </c>
      <c r="B65" s="47" t="s">
        <v>115</v>
      </c>
      <c r="C65" s="48"/>
      <c r="D65" s="61">
        <v>33</v>
      </c>
      <c r="E65" s="61">
        <v>23</v>
      </c>
      <c r="F65" s="61"/>
      <c r="G65" s="61"/>
      <c r="H65" s="61">
        <f>SUM(D65:G65)</f>
        <v>56</v>
      </c>
      <c r="I65" s="61">
        <v>6</v>
      </c>
      <c r="J65" s="61">
        <v>7</v>
      </c>
      <c r="K65" s="61"/>
      <c r="L65" s="61"/>
      <c r="M65" s="63">
        <f t="shared" si="4"/>
        <v>13</v>
      </c>
      <c r="N65" s="61">
        <v>27</v>
      </c>
      <c r="O65" s="61">
        <v>16</v>
      </c>
      <c r="P65" s="61"/>
      <c r="Q65" s="61"/>
      <c r="R65" s="61">
        <f t="shared" si="6"/>
        <v>43</v>
      </c>
      <c r="S65" s="61">
        <v>18</v>
      </c>
      <c r="T65" s="61">
        <v>12</v>
      </c>
      <c r="U65" s="61"/>
      <c r="V65" s="61"/>
      <c r="W65" s="61">
        <f t="shared" si="7"/>
        <v>30</v>
      </c>
      <c r="X65" s="64">
        <f t="shared" si="2"/>
        <v>24</v>
      </c>
      <c r="Y65" s="55">
        <f t="shared" si="2"/>
        <v>19</v>
      </c>
      <c r="Z65" s="55"/>
      <c r="AA65" s="55"/>
      <c r="AB65" s="55">
        <f t="shared" si="3"/>
        <v>43</v>
      </c>
    </row>
    <row r="66" spans="1:31" x14ac:dyDescent="0.3">
      <c r="A66" s="49"/>
      <c r="B66" s="50" t="s">
        <v>64</v>
      </c>
      <c r="C66" s="51" t="s">
        <v>65</v>
      </c>
      <c r="D66" s="56">
        <v>17</v>
      </c>
      <c r="E66" s="56">
        <v>13</v>
      </c>
      <c r="F66" s="56"/>
      <c r="G66" s="56"/>
      <c r="H66" s="55">
        <f t="shared" ref="H66:H69" si="11">SUM(D66:G66)</f>
        <v>30</v>
      </c>
      <c r="I66" s="55">
        <v>6</v>
      </c>
      <c r="J66" s="55">
        <v>5</v>
      </c>
      <c r="K66" s="55"/>
      <c r="L66" s="55"/>
      <c r="M66" s="64">
        <f t="shared" si="4"/>
        <v>11</v>
      </c>
      <c r="N66" s="55">
        <v>11</v>
      </c>
      <c r="O66" s="55">
        <v>8</v>
      </c>
      <c r="P66" s="55"/>
      <c r="Q66" s="55"/>
      <c r="R66" s="55">
        <f t="shared" si="6"/>
        <v>19</v>
      </c>
      <c r="S66" s="55">
        <v>8</v>
      </c>
      <c r="T66" s="55">
        <v>5</v>
      </c>
      <c r="U66" s="55"/>
      <c r="V66" s="55"/>
      <c r="W66" s="55">
        <f t="shared" si="7"/>
        <v>13</v>
      </c>
      <c r="X66" s="64">
        <f t="shared" si="2"/>
        <v>14</v>
      </c>
      <c r="Y66" s="56">
        <f t="shared" si="2"/>
        <v>10</v>
      </c>
      <c r="Z66" s="56"/>
      <c r="AA66" s="56"/>
      <c r="AB66" s="56">
        <f t="shared" si="3"/>
        <v>24</v>
      </c>
    </row>
    <row r="67" spans="1:31" x14ac:dyDescent="0.3">
      <c r="A67" s="44"/>
      <c r="B67" s="50" t="s">
        <v>127</v>
      </c>
      <c r="C67" s="51" t="s">
        <v>128</v>
      </c>
      <c r="D67" s="56">
        <v>16</v>
      </c>
      <c r="E67" s="56">
        <v>10</v>
      </c>
      <c r="F67" s="56"/>
      <c r="G67" s="56"/>
      <c r="H67" s="55">
        <f t="shared" si="11"/>
        <v>26</v>
      </c>
      <c r="I67" s="55">
        <v>0</v>
      </c>
      <c r="J67" s="55">
        <v>2</v>
      </c>
      <c r="K67" s="55"/>
      <c r="L67" s="55"/>
      <c r="M67" s="64">
        <f t="shared" si="4"/>
        <v>2</v>
      </c>
      <c r="N67" s="55">
        <v>16</v>
      </c>
      <c r="O67" s="55">
        <v>8</v>
      </c>
      <c r="P67" s="55"/>
      <c r="Q67" s="55"/>
      <c r="R67" s="55">
        <f t="shared" si="6"/>
        <v>24</v>
      </c>
      <c r="S67" s="55">
        <v>10</v>
      </c>
      <c r="T67" s="55">
        <v>7</v>
      </c>
      <c r="U67" s="55"/>
      <c r="V67" s="55"/>
      <c r="W67" s="55">
        <f t="shared" si="7"/>
        <v>17</v>
      </c>
      <c r="X67" s="64">
        <f t="shared" si="2"/>
        <v>10</v>
      </c>
      <c r="Y67" s="56">
        <f t="shared" si="2"/>
        <v>9</v>
      </c>
      <c r="Z67" s="56"/>
      <c r="AA67" s="56"/>
      <c r="AB67" s="56">
        <f t="shared" si="3"/>
        <v>19</v>
      </c>
    </row>
    <row r="68" spans="1:31" x14ac:dyDescent="0.3">
      <c r="A68" s="46">
        <v>11</v>
      </c>
      <c r="B68" s="47" t="s">
        <v>63</v>
      </c>
      <c r="C68" s="48"/>
      <c r="D68" s="61">
        <v>271</v>
      </c>
      <c r="E68" s="61">
        <v>177</v>
      </c>
      <c r="F68" s="61"/>
      <c r="G68" s="61">
        <v>1</v>
      </c>
      <c r="H68" s="61">
        <f t="shared" si="11"/>
        <v>449</v>
      </c>
      <c r="I68" s="61">
        <v>260</v>
      </c>
      <c r="J68" s="61">
        <v>172</v>
      </c>
      <c r="K68" s="61"/>
      <c r="L68" s="61">
        <v>1</v>
      </c>
      <c r="M68" s="63">
        <f t="shared" si="4"/>
        <v>433</v>
      </c>
      <c r="N68" s="61">
        <v>11</v>
      </c>
      <c r="O68" s="61">
        <v>5</v>
      </c>
      <c r="P68" s="61"/>
      <c r="Q68" s="61">
        <v>0</v>
      </c>
      <c r="R68" s="61">
        <f t="shared" si="6"/>
        <v>16</v>
      </c>
      <c r="S68" s="61">
        <v>8</v>
      </c>
      <c r="T68" s="61">
        <v>3</v>
      </c>
      <c r="U68" s="61"/>
      <c r="V68" s="61">
        <v>0</v>
      </c>
      <c r="W68" s="61">
        <f t="shared" si="7"/>
        <v>11</v>
      </c>
      <c r="X68" s="64">
        <f t="shared" si="2"/>
        <v>268</v>
      </c>
      <c r="Y68" s="55">
        <f t="shared" si="2"/>
        <v>175</v>
      </c>
      <c r="Z68" s="55"/>
      <c r="AA68" s="55">
        <v>1</v>
      </c>
      <c r="AB68" s="55">
        <f t="shared" si="3"/>
        <v>443</v>
      </c>
    </row>
    <row r="69" spans="1:31" x14ac:dyDescent="0.3">
      <c r="A69" s="49"/>
      <c r="B69" s="50" t="s">
        <v>64</v>
      </c>
      <c r="C69" s="51" t="s">
        <v>65</v>
      </c>
      <c r="D69" s="56">
        <v>271</v>
      </c>
      <c r="E69" s="56">
        <v>177</v>
      </c>
      <c r="F69" s="56"/>
      <c r="G69" s="56">
        <v>1</v>
      </c>
      <c r="H69" s="55">
        <f t="shared" si="11"/>
        <v>449</v>
      </c>
      <c r="I69" s="55">
        <v>260</v>
      </c>
      <c r="J69" s="55">
        <v>172</v>
      </c>
      <c r="K69" s="55"/>
      <c r="L69" s="55">
        <v>1</v>
      </c>
      <c r="M69" s="64">
        <f t="shared" si="4"/>
        <v>433</v>
      </c>
      <c r="N69" s="55">
        <v>11</v>
      </c>
      <c r="O69" s="55">
        <v>5</v>
      </c>
      <c r="P69" s="55"/>
      <c r="Q69" s="55">
        <v>0</v>
      </c>
      <c r="R69" s="55">
        <f t="shared" si="6"/>
        <v>16</v>
      </c>
      <c r="S69" s="55">
        <v>8</v>
      </c>
      <c r="T69" s="55">
        <v>3</v>
      </c>
      <c r="U69" s="55"/>
      <c r="V69" s="55">
        <v>0</v>
      </c>
      <c r="W69" s="55">
        <f t="shared" si="7"/>
        <v>11</v>
      </c>
      <c r="X69" s="64">
        <f t="shared" si="2"/>
        <v>268</v>
      </c>
      <c r="Y69" s="56">
        <f t="shared" si="2"/>
        <v>175</v>
      </c>
      <c r="Z69" s="56"/>
      <c r="AA69" s="56">
        <v>1</v>
      </c>
      <c r="AB69" s="56">
        <f t="shared" si="3"/>
        <v>443</v>
      </c>
    </row>
    <row r="70" spans="1:31" x14ac:dyDescent="0.3">
      <c r="A70" s="43" t="s">
        <v>223</v>
      </c>
      <c r="B70" s="44"/>
      <c r="C70" s="45"/>
      <c r="D70" s="54">
        <v>254</v>
      </c>
      <c r="E70" s="54">
        <v>136</v>
      </c>
      <c r="F70" s="54"/>
      <c r="G70" s="54"/>
      <c r="H70" s="54">
        <f>SUM(D70:G70)</f>
        <v>390</v>
      </c>
      <c r="I70" s="54">
        <v>153</v>
      </c>
      <c r="J70" s="54">
        <v>90</v>
      </c>
      <c r="K70" s="54"/>
      <c r="L70" s="54"/>
      <c r="M70" s="54">
        <f t="shared" si="4"/>
        <v>243</v>
      </c>
      <c r="N70" s="54">
        <v>101</v>
      </c>
      <c r="O70" s="54">
        <v>46</v>
      </c>
      <c r="P70" s="54"/>
      <c r="Q70" s="54"/>
      <c r="R70" s="65">
        <f t="shared" si="6"/>
        <v>147</v>
      </c>
      <c r="S70" s="54">
        <v>67</v>
      </c>
      <c r="T70" s="54">
        <v>28</v>
      </c>
      <c r="U70" s="54"/>
      <c r="V70" s="54"/>
      <c r="W70" s="65">
        <f t="shared" si="7"/>
        <v>95</v>
      </c>
      <c r="X70" s="54">
        <f t="shared" si="2"/>
        <v>220</v>
      </c>
      <c r="Y70" s="54">
        <f t="shared" si="2"/>
        <v>118</v>
      </c>
      <c r="Z70" s="54"/>
      <c r="AA70" s="54"/>
      <c r="AB70" s="54">
        <f t="shared" si="3"/>
        <v>338</v>
      </c>
    </row>
    <row r="71" spans="1:31" x14ac:dyDescent="0.3">
      <c r="A71" s="46">
        <v>7</v>
      </c>
      <c r="B71" s="47" t="s">
        <v>115</v>
      </c>
      <c r="C71" s="48"/>
      <c r="D71" s="61">
        <v>101</v>
      </c>
      <c r="E71" s="61">
        <v>53</v>
      </c>
      <c r="F71" s="61"/>
      <c r="G71" s="61"/>
      <c r="H71" s="61">
        <f>SUM(D71:G71)</f>
        <v>154</v>
      </c>
      <c r="I71" s="61">
        <v>49</v>
      </c>
      <c r="J71" s="61">
        <v>30</v>
      </c>
      <c r="K71" s="61"/>
      <c r="L71" s="61"/>
      <c r="M71" s="63">
        <f t="shared" si="4"/>
        <v>79</v>
      </c>
      <c r="N71" s="61">
        <v>52</v>
      </c>
      <c r="O71" s="61">
        <v>23</v>
      </c>
      <c r="P71" s="61"/>
      <c r="Q71" s="61"/>
      <c r="R71" s="61">
        <f t="shared" si="6"/>
        <v>75</v>
      </c>
      <c r="S71" s="61">
        <v>37</v>
      </c>
      <c r="T71" s="61">
        <v>14</v>
      </c>
      <c r="U71" s="61"/>
      <c r="V71" s="61"/>
      <c r="W71" s="61">
        <f t="shared" si="7"/>
        <v>51</v>
      </c>
      <c r="X71" s="63">
        <f t="shared" si="2"/>
        <v>86</v>
      </c>
      <c r="Y71" s="55">
        <f t="shared" si="2"/>
        <v>44</v>
      </c>
      <c r="Z71" s="55"/>
      <c r="AA71" s="55"/>
      <c r="AB71" s="55">
        <f t="shared" si="3"/>
        <v>130</v>
      </c>
    </row>
    <row r="72" spans="1:31" x14ac:dyDescent="0.3">
      <c r="A72" s="49"/>
      <c r="B72" s="50" t="s">
        <v>69</v>
      </c>
      <c r="C72" s="51" t="s">
        <v>224</v>
      </c>
      <c r="D72" s="56">
        <v>15</v>
      </c>
      <c r="E72" s="56">
        <v>9</v>
      </c>
      <c r="F72" s="56"/>
      <c r="G72" s="56"/>
      <c r="H72" s="55">
        <f t="shared" ref="H72:H86" si="12">SUM(D72:G72)</f>
        <v>24</v>
      </c>
      <c r="I72" s="55">
        <v>9</v>
      </c>
      <c r="J72" s="55">
        <v>7</v>
      </c>
      <c r="K72" s="55"/>
      <c r="L72" s="55"/>
      <c r="M72" s="64">
        <f t="shared" si="4"/>
        <v>16</v>
      </c>
      <c r="N72" s="55">
        <v>6</v>
      </c>
      <c r="O72" s="55">
        <v>2</v>
      </c>
      <c r="P72" s="55"/>
      <c r="Q72" s="55"/>
      <c r="R72" s="55">
        <f t="shared" si="6"/>
        <v>8</v>
      </c>
      <c r="S72" s="55">
        <v>5</v>
      </c>
      <c r="T72" s="55">
        <v>1</v>
      </c>
      <c r="U72" s="55"/>
      <c r="V72" s="55"/>
      <c r="W72" s="55">
        <f t="shared" si="7"/>
        <v>6</v>
      </c>
      <c r="X72" s="64">
        <f t="shared" si="2"/>
        <v>14</v>
      </c>
      <c r="Y72" s="56">
        <f t="shared" si="2"/>
        <v>8</v>
      </c>
      <c r="Z72" s="56"/>
      <c r="AA72" s="56"/>
      <c r="AB72" s="56">
        <f t="shared" si="3"/>
        <v>22</v>
      </c>
      <c r="AE72" s="66"/>
    </row>
    <row r="73" spans="1:31" x14ac:dyDescent="0.3">
      <c r="A73" s="49"/>
      <c r="B73" s="50" t="s">
        <v>105</v>
      </c>
      <c r="C73" s="51" t="s">
        <v>225</v>
      </c>
      <c r="D73" s="56">
        <v>12</v>
      </c>
      <c r="E73" s="56">
        <v>1</v>
      </c>
      <c r="F73" s="56"/>
      <c r="G73" s="56"/>
      <c r="H73" s="55">
        <f t="shared" si="12"/>
        <v>13</v>
      </c>
      <c r="I73" s="55">
        <v>3</v>
      </c>
      <c r="J73" s="55">
        <v>1</v>
      </c>
      <c r="K73" s="55"/>
      <c r="L73" s="55"/>
      <c r="M73" s="64">
        <f t="shared" si="4"/>
        <v>4</v>
      </c>
      <c r="N73" s="55">
        <v>9</v>
      </c>
      <c r="O73" s="55">
        <v>0</v>
      </c>
      <c r="P73" s="55"/>
      <c r="Q73" s="55"/>
      <c r="R73" s="55">
        <f t="shared" si="6"/>
        <v>9</v>
      </c>
      <c r="S73" s="55">
        <v>6</v>
      </c>
      <c r="T73" s="55">
        <v>0</v>
      </c>
      <c r="U73" s="55"/>
      <c r="V73" s="55"/>
      <c r="W73" s="55">
        <f t="shared" si="7"/>
        <v>6</v>
      </c>
      <c r="X73" s="64">
        <f t="shared" si="2"/>
        <v>9</v>
      </c>
      <c r="Y73" s="56">
        <f t="shared" si="2"/>
        <v>1</v>
      </c>
      <c r="Z73" s="56"/>
      <c r="AA73" s="56"/>
      <c r="AB73" s="56">
        <f t="shared" si="3"/>
        <v>10</v>
      </c>
    </row>
    <row r="74" spans="1:31" x14ac:dyDescent="0.3">
      <c r="A74" s="49"/>
      <c r="B74" s="50" t="s">
        <v>83</v>
      </c>
      <c r="C74" s="51" t="s">
        <v>226</v>
      </c>
      <c r="D74" s="56">
        <v>10</v>
      </c>
      <c r="E74" s="56">
        <v>23</v>
      </c>
      <c r="F74" s="56"/>
      <c r="G74" s="56"/>
      <c r="H74" s="55">
        <f t="shared" si="12"/>
        <v>33</v>
      </c>
      <c r="I74" s="55">
        <v>8</v>
      </c>
      <c r="J74" s="55">
        <v>15</v>
      </c>
      <c r="K74" s="55"/>
      <c r="L74" s="55"/>
      <c r="M74" s="64">
        <f t="shared" si="4"/>
        <v>23</v>
      </c>
      <c r="N74" s="55">
        <v>2</v>
      </c>
      <c r="O74" s="55">
        <v>8</v>
      </c>
      <c r="P74" s="55"/>
      <c r="Q74" s="55"/>
      <c r="R74" s="55">
        <f t="shared" si="6"/>
        <v>10</v>
      </c>
      <c r="S74" s="55">
        <v>1</v>
      </c>
      <c r="T74" s="55">
        <v>5</v>
      </c>
      <c r="U74" s="55"/>
      <c r="V74" s="55"/>
      <c r="W74" s="55">
        <f t="shared" si="7"/>
        <v>6</v>
      </c>
      <c r="X74" s="64">
        <f t="shared" si="2"/>
        <v>9</v>
      </c>
      <c r="Y74" s="56">
        <f t="shared" si="2"/>
        <v>20</v>
      </c>
      <c r="Z74" s="56"/>
      <c r="AA74" s="56"/>
      <c r="AB74" s="56">
        <f t="shared" si="3"/>
        <v>29</v>
      </c>
    </row>
    <row r="75" spans="1:31" x14ac:dyDescent="0.3">
      <c r="A75" s="49"/>
      <c r="B75" s="50" t="s">
        <v>78</v>
      </c>
      <c r="C75" s="51" t="s">
        <v>227</v>
      </c>
      <c r="D75" s="56">
        <v>5</v>
      </c>
      <c r="E75" s="56">
        <v>1</v>
      </c>
      <c r="F75" s="56"/>
      <c r="G75" s="56"/>
      <c r="H75" s="55">
        <f t="shared" si="12"/>
        <v>6</v>
      </c>
      <c r="I75" s="55">
        <v>4</v>
      </c>
      <c r="J75" s="55">
        <v>1</v>
      </c>
      <c r="K75" s="55"/>
      <c r="L75" s="55"/>
      <c r="M75" s="64">
        <f t="shared" si="4"/>
        <v>5</v>
      </c>
      <c r="N75" s="55">
        <v>1</v>
      </c>
      <c r="O75" s="55">
        <v>0</v>
      </c>
      <c r="P75" s="55"/>
      <c r="Q75" s="55"/>
      <c r="R75" s="55">
        <f t="shared" si="6"/>
        <v>1</v>
      </c>
      <c r="S75" s="55">
        <v>1</v>
      </c>
      <c r="T75" s="55">
        <v>0</v>
      </c>
      <c r="U75" s="55"/>
      <c r="V75" s="55"/>
      <c r="W75" s="55">
        <f t="shared" si="7"/>
        <v>1</v>
      </c>
      <c r="X75" s="64">
        <f t="shared" si="2"/>
        <v>5</v>
      </c>
      <c r="Y75" s="56">
        <f t="shared" si="2"/>
        <v>1</v>
      </c>
      <c r="Z75" s="56"/>
      <c r="AA75" s="56"/>
      <c r="AB75" s="56">
        <f t="shared" si="3"/>
        <v>6</v>
      </c>
    </row>
    <row r="76" spans="1:31" x14ac:dyDescent="0.3">
      <c r="A76" s="49"/>
      <c r="B76" s="50" t="s">
        <v>79</v>
      </c>
      <c r="C76" s="51" t="s">
        <v>228</v>
      </c>
      <c r="D76" s="56">
        <v>0</v>
      </c>
      <c r="E76" s="56">
        <v>0</v>
      </c>
      <c r="F76" s="56"/>
      <c r="G76" s="56"/>
      <c r="H76" s="55">
        <f t="shared" si="12"/>
        <v>0</v>
      </c>
      <c r="I76" s="55">
        <v>0</v>
      </c>
      <c r="J76" s="55">
        <v>0</v>
      </c>
      <c r="K76" s="55"/>
      <c r="L76" s="55"/>
      <c r="M76" s="64">
        <f t="shared" si="4"/>
        <v>0</v>
      </c>
      <c r="N76" s="55">
        <v>0</v>
      </c>
      <c r="O76" s="55">
        <v>0</v>
      </c>
      <c r="P76" s="55"/>
      <c r="Q76" s="55"/>
      <c r="R76" s="55">
        <f t="shared" si="6"/>
        <v>0</v>
      </c>
      <c r="S76" s="55">
        <v>0</v>
      </c>
      <c r="T76" s="55">
        <v>0</v>
      </c>
      <c r="U76" s="55"/>
      <c r="V76" s="55"/>
      <c r="W76" s="55">
        <f t="shared" si="7"/>
        <v>0</v>
      </c>
      <c r="X76" s="64">
        <f t="shared" si="2"/>
        <v>0</v>
      </c>
      <c r="Y76" s="56">
        <f t="shared" si="2"/>
        <v>0</v>
      </c>
      <c r="Z76" s="56"/>
      <c r="AA76" s="56"/>
      <c r="AB76" s="56">
        <f t="shared" si="3"/>
        <v>0</v>
      </c>
    </row>
    <row r="77" spans="1:31" x14ac:dyDescent="0.3">
      <c r="A77" s="49"/>
      <c r="B77" s="50" t="s">
        <v>75</v>
      </c>
      <c r="C77" s="51" t="s">
        <v>229</v>
      </c>
      <c r="D77" s="56">
        <v>9</v>
      </c>
      <c r="E77" s="56">
        <v>5</v>
      </c>
      <c r="F77" s="56"/>
      <c r="G77" s="56"/>
      <c r="H77" s="55">
        <f t="shared" si="12"/>
        <v>14</v>
      </c>
      <c r="I77" s="55">
        <v>8</v>
      </c>
      <c r="J77" s="55">
        <v>3</v>
      </c>
      <c r="K77" s="55"/>
      <c r="L77" s="55"/>
      <c r="M77" s="64">
        <f t="shared" si="4"/>
        <v>11</v>
      </c>
      <c r="N77" s="55">
        <v>1</v>
      </c>
      <c r="O77" s="55">
        <v>2</v>
      </c>
      <c r="P77" s="55"/>
      <c r="Q77" s="55"/>
      <c r="R77" s="55">
        <f t="shared" si="6"/>
        <v>3</v>
      </c>
      <c r="S77" s="55">
        <v>1</v>
      </c>
      <c r="T77" s="55">
        <v>1</v>
      </c>
      <c r="U77" s="55"/>
      <c r="V77" s="55"/>
      <c r="W77" s="55">
        <f t="shared" si="7"/>
        <v>2</v>
      </c>
      <c r="X77" s="64">
        <f t="shared" ref="X77:X110" si="13">I77+S77</f>
        <v>9</v>
      </c>
      <c r="Y77" s="56">
        <f t="shared" ref="Y77:Y110" si="14">J77+T77</f>
        <v>4</v>
      </c>
      <c r="Z77" s="56"/>
      <c r="AA77" s="56"/>
      <c r="AB77" s="56">
        <f t="shared" ref="AB77:AB110" si="15">SUM(X77:Y77)</f>
        <v>13</v>
      </c>
    </row>
    <row r="78" spans="1:31" x14ac:dyDescent="0.3">
      <c r="A78" s="49"/>
      <c r="B78" s="50" t="s">
        <v>71</v>
      </c>
      <c r="C78" s="51" t="s">
        <v>230</v>
      </c>
      <c r="D78" s="56">
        <v>18</v>
      </c>
      <c r="E78" s="56">
        <v>8</v>
      </c>
      <c r="F78" s="56"/>
      <c r="G78" s="56"/>
      <c r="H78" s="55">
        <f t="shared" si="12"/>
        <v>26</v>
      </c>
      <c r="I78" s="55">
        <v>7</v>
      </c>
      <c r="J78" s="55">
        <v>1</v>
      </c>
      <c r="K78" s="55"/>
      <c r="L78" s="55"/>
      <c r="M78" s="64">
        <f t="shared" ref="M78:M110" si="16">SUM(I78:L78)</f>
        <v>8</v>
      </c>
      <c r="N78" s="55">
        <v>11</v>
      </c>
      <c r="O78" s="55">
        <v>7</v>
      </c>
      <c r="P78" s="55"/>
      <c r="Q78" s="55"/>
      <c r="R78" s="55">
        <f t="shared" si="6"/>
        <v>18</v>
      </c>
      <c r="S78" s="55">
        <v>7</v>
      </c>
      <c r="T78" s="55">
        <v>5</v>
      </c>
      <c r="U78" s="55"/>
      <c r="V78" s="55"/>
      <c r="W78" s="55">
        <f t="shared" si="7"/>
        <v>12</v>
      </c>
      <c r="X78" s="64">
        <f t="shared" si="13"/>
        <v>14</v>
      </c>
      <c r="Y78" s="56">
        <f t="shared" si="14"/>
        <v>6</v>
      </c>
      <c r="Z78" s="56"/>
      <c r="AA78" s="56"/>
      <c r="AB78" s="56">
        <f t="shared" si="15"/>
        <v>20</v>
      </c>
    </row>
    <row r="79" spans="1:31" x14ac:dyDescent="0.3">
      <c r="A79" s="49"/>
      <c r="B79" s="50" t="s">
        <v>77</v>
      </c>
      <c r="C79" s="51" t="s">
        <v>231</v>
      </c>
      <c r="D79" s="56">
        <v>14</v>
      </c>
      <c r="E79" s="56">
        <v>2</v>
      </c>
      <c r="F79" s="56"/>
      <c r="G79" s="56"/>
      <c r="H79" s="55">
        <f t="shared" si="12"/>
        <v>16</v>
      </c>
      <c r="I79" s="55">
        <v>6</v>
      </c>
      <c r="J79" s="55">
        <v>2</v>
      </c>
      <c r="K79" s="55"/>
      <c r="L79" s="55"/>
      <c r="M79" s="64">
        <f t="shared" si="16"/>
        <v>8</v>
      </c>
      <c r="N79" s="55">
        <v>8</v>
      </c>
      <c r="O79" s="55">
        <v>0</v>
      </c>
      <c r="P79" s="55"/>
      <c r="Q79" s="55"/>
      <c r="R79" s="55">
        <f t="shared" ref="R79:R110" si="17">SUM(N79:Q79)</f>
        <v>8</v>
      </c>
      <c r="S79" s="55">
        <v>6</v>
      </c>
      <c r="T79" s="55">
        <v>0</v>
      </c>
      <c r="U79" s="55"/>
      <c r="V79" s="55"/>
      <c r="W79" s="55">
        <f t="shared" ref="W79:W110" si="18">SUM(S79:V79)</f>
        <v>6</v>
      </c>
      <c r="X79" s="64">
        <f t="shared" si="13"/>
        <v>12</v>
      </c>
      <c r="Y79" s="56">
        <f t="shared" si="14"/>
        <v>2</v>
      </c>
      <c r="Z79" s="56"/>
      <c r="AA79" s="56"/>
      <c r="AB79" s="56">
        <f t="shared" si="15"/>
        <v>14</v>
      </c>
    </row>
    <row r="80" spans="1:31" x14ac:dyDescent="0.3">
      <c r="A80" s="44"/>
      <c r="B80" s="50" t="s">
        <v>81</v>
      </c>
      <c r="C80" s="51" t="s">
        <v>232</v>
      </c>
      <c r="D80" s="56">
        <v>8</v>
      </c>
      <c r="E80" s="56">
        <v>3</v>
      </c>
      <c r="F80" s="56"/>
      <c r="G80" s="56"/>
      <c r="H80" s="55">
        <f t="shared" si="12"/>
        <v>11</v>
      </c>
      <c r="I80" s="55">
        <v>2</v>
      </c>
      <c r="J80" s="55">
        <v>0</v>
      </c>
      <c r="K80" s="55"/>
      <c r="L80" s="55"/>
      <c r="M80" s="64">
        <f t="shared" si="16"/>
        <v>2</v>
      </c>
      <c r="N80" s="55">
        <v>6</v>
      </c>
      <c r="O80" s="55">
        <v>3</v>
      </c>
      <c r="P80" s="55"/>
      <c r="Q80" s="55"/>
      <c r="R80" s="55">
        <f t="shared" si="17"/>
        <v>9</v>
      </c>
      <c r="S80" s="55">
        <v>5</v>
      </c>
      <c r="T80" s="55">
        <v>2</v>
      </c>
      <c r="U80" s="55"/>
      <c r="V80" s="55"/>
      <c r="W80" s="55">
        <f t="shared" si="18"/>
        <v>7</v>
      </c>
      <c r="X80" s="64">
        <f t="shared" si="13"/>
        <v>7</v>
      </c>
      <c r="Y80" s="56">
        <f t="shared" si="14"/>
        <v>2</v>
      </c>
      <c r="Z80" s="56"/>
      <c r="AA80" s="56"/>
      <c r="AB80" s="56">
        <f t="shared" si="15"/>
        <v>9</v>
      </c>
    </row>
    <row r="81" spans="1:28" x14ac:dyDescent="0.3">
      <c r="A81" s="60"/>
      <c r="B81" s="50" t="s">
        <v>233</v>
      </c>
      <c r="C81" s="51" t="s">
        <v>234</v>
      </c>
      <c r="D81" s="56">
        <v>6</v>
      </c>
      <c r="E81" s="56">
        <v>0</v>
      </c>
      <c r="F81" s="56"/>
      <c r="G81" s="56"/>
      <c r="H81" s="55">
        <f t="shared" si="12"/>
        <v>6</v>
      </c>
      <c r="I81" s="55">
        <v>1</v>
      </c>
      <c r="J81" s="55">
        <v>0</v>
      </c>
      <c r="K81" s="55"/>
      <c r="L81" s="55"/>
      <c r="M81" s="64">
        <f t="shared" si="16"/>
        <v>1</v>
      </c>
      <c r="N81" s="55">
        <v>5</v>
      </c>
      <c r="O81" s="55">
        <v>0</v>
      </c>
      <c r="P81" s="55"/>
      <c r="Q81" s="55"/>
      <c r="R81" s="55">
        <f t="shared" si="17"/>
        <v>5</v>
      </c>
      <c r="S81" s="55">
        <v>4</v>
      </c>
      <c r="T81" s="55">
        <v>0</v>
      </c>
      <c r="U81" s="55"/>
      <c r="V81" s="55"/>
      <c r="W81" s="55">
        <f t="shared" si="18"/>
        <v>4</v>
      </c>
      <c r="X81" s="64">
        <f t="shared" si="13"/>
        <v>5</v>
      </c>
      <c r="Y81" s="56">
        <f t="shared" si="14"/>
        <v>0</v>
      </c>
      <c r="Z81" s="56"/>
      <c r="AA81" s="56"/>
      <c r="AB81" s="56">
        <f t="shared" si="15"/>
        <v>5</v>
      </c>
    </row>
    <row r="82" spans="1:28" x14ac:dyDescent="0.3">
      <c r="A82" s="60"/>
      <c r="B82" s="50" t="s">
        <v>236</v>
      </c>
      <c r="C82" s="51" t="s">
        <v>235</v>
      </c>
      <c r="D82" s="56">
        <v>4</v>
      </c>
      <c r="E82" s="56">
        <v>1</v>
      </c>
      <c r="F82" s="56"/>
      <c r="G82" s="56"/>
      <c r="H82" s="55">
        <f t="shared" si="12"/>
        <v>5</v>
      </c>
      <c r="I82" s="55">
        <v>1</v>
      </c>
      <c r="J82" s="55">
        <v>0</v>
      </c>
      <c r="K82" s="55"/>
      <c r="L82" s="55"/>
      <c r="M82" s="64">
        <f t="shared" si="16"/>
        <v>1</v>
      </c>
      <c r="N82" s="55">
        <v>3</v>
      </c>
      <c r="O82" s="55">
        <v>1</v>
      </c>
      <c r="P82" s="55"/>
      <c r="Q82" s="55"/>
      <c r="R82" s="55">
        <f t="shared" si="17"/>
        <v>4</v>
      </c>
      <c r="S82" s="55">
        <v>2</v>
      </c>
      <c r="T82" s="55">
        <v>1</v>
      </c>
      <c r="U82" s="55"/>
      <c r="V82" s="55"/>
      <c r="W82" s="55">
        <f t="shared" si="18"/>
        <v>3</v>
      </c>
      <c r="X82" s="64">
        <f t="shared" si="13"/>
        <v>3</v>
      </c>
      <c r="Y82" s="56">
        <f t="shared" si="14"/>
        <v>1</v>
      </c>
      <c r="Z82" s="56"/>
      <c r="AA82" s="56"/>
      <c r="AB82" s="56">
        <f t="shared" si="15"/>
        <v>4</v>
      </c>
    </row>
    <row r="83" spans="1:28" x14ac:dyDescent="0.3">
      <c r="A83" s="46">
        <v>9</v>
      </c>
      <c r="B83" s="47" t="s">
        <v>36</v>
      </c>
      <c r="C83" s="48"/>
      <c r="D83" s="61">
        <v>153</v>
      </c>
      <c r="E83" s="61">
        <v>83</v>
      </c>
      <c r="F83" s="61"/>
      <c r="G83" s="61"/>
      <c r="H83" s="61">
        <f t="shared" si="12"/>
        <v>236</v>
      </c>
      <c r="I83" s="61">
        <v>104</v>
      </c>
      <c r="J83" s="61">
        <v>60</v>
      </c>
      <c r="K83" s="61"/>
      <c r="L83" s="61"/>
      <c r="M83" s="63">
        <f t="shared" si="16"/>
        <v>164</v>
      </c>
      <c r="N83" s="61">
        <v>49</v>
      </c>
      <c r="O83" s="61">
        <v>23</v>
      </c>
      <c r="P83" s="61"/>
      <c r="Q83" s="61"/>
      <c r="R83" s="55">
        <f t="shared" si="17"/>
        <v>72</v>
      </c>
      <c r="S83" s="61">
        <v>31</v>
      </c>
      <c r="T83" s="61">
        <v>14</v>
      </c>
      <c r="U83" s="61"/>
      <c r="V83" s="61"/>
      <c r="W83" s="61">
        <f t="shared" si="18"/>
        <v>45</v>
      </c>
      <c r="X83" s="63">
        <f t="shared" si="13"/>
        <v>135</v>
      </c>
      <c r="Y83" s="61">
        <f t="shared" si="14"/>
        <v>74</v>
      </c>
      <c r="Z83" s="55"/>
      <c r="AA83" s="55"/>
      <c r="AB83" s="55">
        <f t="shared" si="15"/>
        <v>209</v>
      </c>
    </row>
    <row r="84" spans="1:28" x14ac:dyDescent="0.3">
      <c r="A84" s="49"/>
      <c r="B84" s="50" t="s">
        <v>69</v>
      </c>
      <c r="C84" s="51" t="s">
        <v>224</v>
      </c>
      <c r="D84" s="56">
        <v>94</v>
      </c>
      <c r="E84" s="56">
        <v>56</v>
      </c>
      <c r="F84" s="56"/>
      <c r="G84" s="56"/>
      <c r="H84" s="55">
        <f t="shared" si="12"/>
        <v>150</v>
      </c>
      <c r="I84" s="55">
        <v>70</v>
      </c>
      <c r="J84" s="55">
        <v>46</v>
      </c>
      <c r="K84" s="55"/>
      <c r="L84" s="55"/>
      <c r="M84" s="64">
        <f t="shared" si="16"/>
        <v>116</v>
      </c>
      <c r="N84" s="55">
        <v>24</v>
      </c>
      <c r="O84" s="55">
        <v>10</v>
      </c>
      <c r="P84" s="55"/>
      <c r="Q84" s="55"/>
      <c r="R84" s="55">
        <f t="shared" si="17"/>
        <v>34</v>
      </c>
      <c r="S84" s="55">
        <v>15</v>
      </c>
      <c r="T84" s="55">
        <v>6</v>
      </c>
      <c r="U84" s="55"/>
      <c r="V84" s="55"/>
      <c r="W84" s="55">
        <f t="shared" si="18"/>
        <v>21</v>
      </c>
      <c r="X84" s="64">
        <f t="shared" si="13"/>
        <v>85</v>
      </c>
      <c r="Y84" s="56">
        <f t="shared" si="14"/>
        <v>52</v>
      </c>
      <c r="Z84" s="56"/>
      <c r="AA84" s="56"/>
      <c r="AB84" s="56">
        <f t="shared" si="15"/>
        <v>137</v>
      </c>
    </row>
    <row r="85" spans="1:28" x14ac:dyDescent="0.3">
      <c r="A85" s="49"/>
      <c r="B85" s="50" t="s">
        <v>85</v>
      </c>
      <c r="C85" s="51" t="s">
        <v>242</v>
      </c>
      <c r="D85" s="56">
        <v>46</v>
      </c>
      <c r="E85" s="56">
        <v>23</v>
      </c>
      <c r="F85" s="56"/>
      <c r="G85" s="56"/>
      <c r="H85" s="61">
        <f t="shared" si="12"/>
        <v>69</v>
      </c>
      <c r="I85" s="55">
        <v>24</v>
      </c>
      <c r="J85" s="55">
        <v>12</v>
      </c>
      <c r="K85" s="55"/>
      <c r="L85" s="55"/>
      <c r="M85" s="64">
        <f t="shared" si="16"/>
        <v>36</v>
      </c>
      <c r="N85" s="55">
        <v>22</v>
      </c>
      <c r="O85" s="55">
        <v>11</v>
      </c>
      <c r="P85" s="55"/>
      <c r="Q85" s="55"/>
      <c r="R85" s="55">
        <f t="shared" si="17"/>
        <v>33</v>
      </c>
      <c r="S85" s="55">
        <v>15</v>
      </c>
      <c r="T85" s="55">
        <v>7</v>
      </c>
      <c r="U85" s="55"/>
      <c r="V85" s="55"/>
      <c r="W85" s="55">
        <f t="shared" si="18"/>
        <v>22</v>
      </c>
      <c r="X85" s="64">
        <f t="shared" si="13"/>
        <v>39</v>
      </c>
      <c r="Y85" s="56">
        <f t="shared" si="14"/>
        <v>19</v>
      </c>
      <c r="Z85" s="56"/>
      <c r="AA85" s="56"/>
      <c r="AB85" s="56">
        <f t="shared" si="15"/>
        <v>58</v>
      </c>
    </row>
    <row r="86" spans="1:28" x14ac:dyDescent="0.3">
      <c r="A86" s="49"/>
      <c r="B86" s="50" t="s">
        <v>86</v>
      </c>
      <c r="C86" s="51" t="s">
        <v>231</v>
      </c>
      <c r="D86" s="56">
        <v>13</v>
      </c>
      <c r="E86" s="56">
        <v>4</v>
      </c>
      <c r="F86" s="56"/>
      <c r="G86" s="56"/>
      <c r="H86" s="61">
        <f t="shared" si="12"/>
        <v>17</v>
      </c>
      <c r="I86" s="55">
        <v>10</v>
      </c>
      <c r="J86" s="55">
        <v>2</v>
      </c>
      <c r="K86" s="55"/>
      <c r="L86" s="55"/>
      <c r="M86" s="64">
        <f t="shared" si="16"/>
        <v>12</v>
      </c>
      <c r="N86" s="55">
        <v>3</v>
      </c>
      <c r="O86" s="55">
        <v>2</v>
      </c>
      <c r="P86" s="55"/>
      <c r="Q86" s="55"/>
      <c r="R86" s="55">
        <f t="shared" si="17"/>
        <v>5</v>
      </c>
      <c r="S86" s="55">
        <v>1</v>
      </c>
      <c r="T86" s="55">
        <v>1</v>
      </c>
      <c r="U86" s="55"/>
      <c r="V86" s="55"/>
      <c r="W86" s="55">
        <f t="shared" si="18"/>
        <v>2</v>
      </c>
      <c r="X86" s="64">
        <f t="shared" si="13"/>
        <v>11</v>
      </c>
      <c r="Y86" s="56">
        <f t="shared" si="14"/>
        <v>3</v>
      </c>
      <c r="Z86" s="56"/>
      <c r="AA86" s="56"/>
      <c r="AB86" s="56">
        <f t="shared" si="15"/>
        <v>14</v>
      </c>
    </row>
    <row r="87" spans="1:28" x14ac:dyDescent="0.3">
      <c r="A87" s="43" t="s">
        <v>123</v>
      </c>
      <c r="B87" s="44"/>
      <c r="C87" s="45"/>
      <c r="D87" s="54">
        <v>233</v>
      </c>
      <c r="E87" s="54">
        <v>178</v>
      </c>
      <c r="F87" s="54">
        <v>12</v>
      </c>
      <c r="G87" s="54">
        <v>1</v>
      </c>
      <c r="H87" s="54">
        <f>SUM(D87:G87)</f>
        <v>424</v>
      </c>
      <c r="I87" s="54">
        <v>189</v>
      </c>
      <c r="J87" s="54">
        <v>138</v>
      </c>
      <c r="K87" s="54">
        <v>11</v>
      </c>
      <c r="L87" s="54">
        <v>1</v>
      </c>
      <c r="M87" s="54">
        <f t="shared" si="16"/>
        <v>339</v>
      </c>
      <c r="N87" s="54">
        <v>44</v>
      </c>
      <c r="O87" s="54">
        <v>40</v>
      </c>
      <c r="P87" s="54">
        <v>1</v>
      </c>
      <c r="Q87" s="54">
        <v>0</v>
      </c>
      <c r="R87" s="65">
        <f t="shared" si="17"/>
        <v>85</v>
      </c>
      <c r="S87" s="54">
        <v>26</v>
      </c>
      <c r="T87" s="54">
        <v>23</v>
      </c>
      <c r="U87" s="54">
        <v>1</v>
      </c>
      <c r="V87" s="54">
        <v>0</v>
      </c>
      <c r="W87" s="65">
        <f t="shared" si="18"/>
        <v>50</v>
      </c>
      <c r="X87" s="67">
        <f t="shared" si="13"/>
        <v>215</v>
      </c>
      <c r="Y87" s="54">
        <f t="shared" si="14"/>
        <v>161</v>
      </c>
      <c r="Z87" s="54">
        <v>12</v>
      </c>
      <c r="AA87" s="54">
        <v>1</v>
      </c>
      <c r="AB87" s="54">
        <f t="shared" si="15"/>
        <v>376</v>
      </c>
    </row>
    <row r="88" spans="1:28" x14ac:dyDescent="0.3">
      <c r="A88" s="46">
        <v>7</v>
      </c>
      <c r="B88" s="47" t="s">
        <v>115</v>
      </c>
      <c r="C88" s="48"/>
      <c r="D88" s="61">
        <v>161</v>
      </c>
      <c r="E88" s="61">
        <v>106</v>
      </c>
      <c r="F88" s="61">
        <v>10</v>
      </c>
      <c r="G88" s="61">
        <v>1</v>
      </c>
      <c r="H88" s="61">
        <f>SUM(D88:G88)</f>
        <v>278</v>
      </c>
      <c r="I88" s="61">
        <v>131</v>
      </c>
      <c r="J88" s="61">
        <v>74</v>
      </c>
      <c r="K88" s="61">
        <v>10</v>
      </c>
      <c r="L88" s="61">
        <v>1</v>
      </c>
      <c r="M88" s="63">
        <f t="shared" si="16"/>
        <v>216</v>
      </c>
      <c r="N88" s="61">
        <v>30</v>
      </c>
      <c r="O88" s="61">
        <v>32</v>
      </c>
      <c r="P88" s="61">
        <v>0</v>
      </c>
      <c r="Q88" s="61">
        <v>0</v>
      </c>
      <c r="R88" s="61">
        <f t="shared" si="17"/>
        <v>62</v>
      </c>
      <c r="S88" s="61">
        <v>18</v>
      </c>
      <c r="T88" s="61">
        <v>17</v>
      </c>
      <c r="U88" s="61">
        <v>0</v>
      </c>
      <c r="V88" s="61">
        <v>0</v>
      </c>
      <c r="W88" s="61">
        <v>45</v>
      </c>
      <c r="X88" s="63">
        <f t="shared" si="13"/>
        <v>149</v>
      </c>
      <c r="Y88" s="55">
        <f t="shared" si="14"/>
        <v>91</v>
      </c>
      <c r="Z88" s="61">
        <v>10</v>
      </c>
      <c r="AA88" s="55">
        <v>1</v>
      </c>
      <c r="AB88" s="55">
        <f t="shared" si="15"/>
        <v>240</v>
      </c>
    </row>
    <row r="89" spans="1:28" x14ac:dyDescent="0.3">
      <c r="A89" s="49"/>
      <c r="B89" s="50" t="s">
        <v>24</v>
      </c>
      <c r="C89" s="51" t="s">
        <v>181</v>
      </c>
      <c r="D89" s="56">
        <v>8</v>
      </c>
      <c r="E89" s="56">
        <v>3</v>
      </c>
      <c r="F89" s="56"/>
      <c r="G89" s="56"/>
      <c r="H89" s="55">
        <f t="shared" ref="H89:H103" si="19">SUM(D89:G89)</f>
        <v>11</v>
      </c>
      <c r="I89" s="55">
        <v>4</v>
      </c>
      <c r="J89" s="55">
        <v>1</v>
      </c>
      <c r="K89" s="55"/>
      <c r="L89" s="55"/>
      <c r="M89" s="64">
        <f t="shared" si="16"/>
        <v>5</v>
      </c>
      <c r="N89" s="55">
        <v>4</v>
      </c>
      <c r="O89" s="55">
        <v>2</v>
      </c>
      <c r="P89" s="55"/>
      <c r="Q89" s="55"/>
      <c r="R89" s="55">
        <f t="shared" si="17"/>
        <v>6</v>
      </c>
      <c r="S89" s="55">
        <v>3</v>
      </c>
      <c r="T89" s="55">
        <v>1</v>
      </c>
      <c r="U89" s="55"/>
      <c r="V89" s="55"/>
      <c r="W89" s="55">
        <f t="shared" si="18"/>
        <v>4</v>
      </c>
      <c r="X89" s="64">
        <f t="shared" si="13"/>
        <v>7</v>
      </c>
      <c r="Y89" s="56">
        <f t="shared" si="14"/>
        <v>2</v>
      </c>
      <c r="Z89" s="56"/>
      <c r="AA89" s="56"/>
      <c r="AB89" s="56">
        <f t="shared" si="15"/>
        <v>9</v>
      </c>
    </row>
    <row r="90" spans="1:28" x14ac:dyDescent="0.3">
      <c r="A90" s="49"/>
      <c r="B90" s="50" t="s">
        <v>27</v>
      </c>
      <c r="C90" s="51" t="s">
        <v>182</v>
      </c>
      <c r="D90" s="56">
        <v>5</v>
      </c>
      <c r="E90" s="56">
        <v>15</v>
      </c>
      <c r="F90" s="56">
        <v>3</v>
      </c>
      <c r="G90" s="56">
        <v>1</v>
      </c>
      <c r="H90" s="55">
        <f t="shared" si="19"/>
        <v>24</v>
      </c>
      <c r="I90" s="55">
        <v>3</v>
      </c>
      <c r="J90" s="55">
        <v>5</v>
      </c>
      <c r="K90" s="55">
        <v>3</v>
      </c>
      <c r="L90" s="55">
        <v>1</v>
      </c>
      <c r="M90" s="64">
        <f t="shared" si="16"/>
        <v>12</v>
      </c>
      <c r="N90" s="55">
        <v>2</v>
      </c>
      <c r="O90" s="55">
        <v>10</v>
      </c>
      <c r="P90" s="55">
        <v>0</v>
      </c>
      <c r="Q90" s="55">
        <v>0</v>
      </c>
      <c r="R90" s="55">
        <f t="shared" si="17"/>
        <v>12</v>
      </c>
      <c r="S90" s="55">
        <v>1</v>
      </c>
      <c r="T90" s="55">
        <v>3</v>
      </c>
      <c r="U90" s="55">
        <v>0</v>
      </c>
      <c r="V90" s="55">
        <v>0</v>
      </c>
      <c r="W90" s="55">
        <f t="shared" si="18"/>
        <v>4</v>
      </c>
      <c r="X90" s="64">
        <f t="shared" si="13"/>
        <v>4</v>
      </c>
      <c r="Y90" s="56">
        <f t="shared" si="14"/>
        <v>8</v>
      </c>
      <c r="Z90" s="56">
        <v>3</v>
      </c>
      <c r="AA90" s="56">
        <v>1</v>
      </c>
      <c r="AB90" s="56">
        <f t="shared" si="15"/>
        <v>12</v>
      </c>
    </row>
    <row r="91" spans="1:28" x14ac:dyDescent="0.3">
      <c r="A91" s="49"/>
      <c r="B91" s="50" t="s">
        <v>90</v>
      </c>
      <c r="C91" s="51" t="s">
        <v>237</v>
      </c>
      <c r="D91" s="56">
        <v>54</v>
      </c>
      <c r="E91" s="56">
        <v>29</v>
      </c>
      <c r="F91" s="56">
        <v>5</v>
      </c>
      <c r="G91" s="56"/>
      <c r="H91" s="55">
        <f t="shared" si="19"/>
        <v>88</v>
      </c>
      <c r="I91" s="55">
        <v>43</v>
      </c>
      <c r="J91" s="55">
        <v>20</v>
      </c>
      <c r="K91" s="55">
        <v>5</v>
      </c>
      <c r="L91" s="55"/>
      <c r="M91" s="64">
        <f t="shared" si="16"/>
        <v>68</v>
      </c>
      <c r="N91" s="55">
        <v>11</v>
      </c>
      <c r="O91" s="55">
        <v>9</v>
      </c>
      <c r="P91" s="55">
        <v>0</v>
      </c>
      <c r="Q91" s="55"/>
      <c r="R91" s="55">
        <f t="shared" si="17"/>
        <v>20</v>
      </c>
      <c r="S91" s="55">
        <v>6</v>
      </c>
      <c r="T91" s="55">
        <v>6</v>
      </c>
      <c r="U91" s="55">
        <v>0</v>
      </c>
      <c r="V91" s="55"/>
      <c r="W91" s="55">
        <f t="shared" si="18"/>
        <v>12</v>
      </c>
      <c r="X91" s="64">
        <f t="shared" si="13"/>
        <v>49</v>
      </c>
      <c r="Y91" s="56">
        <f t="shared" si="14"/>
        <v>26</v>
      </c>
      <c r="Z91" s="56">
        <v>5</v>
      </c>
      <c r="AA91" s="56"/>
      <c r="AB91" s="56">
        <v>70</v>
      </c>
    </row>
    <row r="92" spans="1:28" x14ac:dyDescent="0.3">
      <c r="A92" s="49"/>
      <c r="B92" s="50" t="s">
        <v>91</v>
      </c>
      <c r="C92" s="51" t="s">
        <v>92</v>
      </c>
      <c r="D92" s="56">
        <v>13</v>
      </c>
      <c r="E92" s="56">
        <v>14</v>
      </c>
      <c r="F92" s="56"/>
      <c r="G92" s="56"/>
      <c r="H92" s="55">
        <f t="shared" si="19"/>
        <v>27</v>
      </c>
      <c r="I92" s="55">
        <v>12</v>
      </c>
      <c r="J92" s="55">
        <v>11</v>
      </c>
      <c r="K92" s="55"/>
      <c r="L92" s="55"/>
      <c r="M92" s="64">
        <f t="shared" si="16"/>
        <v>23</v>
      </c>
      <c r="N92" s="55">
        <v>1</v>
      </c>
      <c r="O92" s="55">
        <v>3</v>
      </c>
      <c r="P92" s="55"/>
      <c r="Q92" s="55"/>
      <c r="R92" s="55">
        <f t="shared" si="17"/>
        <v>4</v>
      </c>
      <c r="S92" s="55">
        <v>0</v>
      </c>
      <c r="T92" s="55">
        <v>2</v>
      </c>
      <c r="U92" s="55"/>
      <c r="V92" s="55"/>
      <c r="W92" s="55">
        <f t="shared" si="18"/>
        <v>2</v>
      </c>
      <c r="X92" s="64">
        <f t="shared" si="13"/>
        <v>12</v>
      </c>
      <c r="Y92" s="56">
        <f t="shared" si="14"/>
        <v>13</v>
      </c>
      <c r="Z92" s="56"/>
      <c r="AA92" s="56"/>
      <c r="AB92" s="56">
        <f t="shared" si="15"/>
        <v>25</v>
      </c>
    </row>
    <row r="93" spans="1:28" x14ac:dyDescent="0.3">
      <c r="A93" s="49"/>
      <c r="B93" s="50" t="s">
        <v>25</v>
      </c>
      <c r="C93" s="51" t="s">
        <v>238</v>
      </c>
      <c r="D93" s="56">
        <v>17</v>
      </c>
      <c r="E93" s="56">
        <v>10</v>
      </c>
      <c r="F93" s="56"/>
      <c r="G93" s="56"/>
      <c r="H93" s="55">
        <f t="shared" si="19"/>
        <v>27</v>
      </c>
      <c r="I93" s="55">
        <v>10</v>
      </c>
      <c r="J93" s="55">
        <v>7</v>
      </c>
      <c r="K93" s="55"/>
      <c r="L93" s="55"/>
      <c r="M93" s="64">
        <f t="shared" si="16"/>
        <v>17</v>
      </c>
      <c r="N93" s="55">
        <v>7</v>
      </c>
      <c r="O93" s="55">
        <v>3</v>
      </c>
      <c r="P93" s="55"/>
      <c r="Q93" s="55"/>
      <c r="R93" s="55">
        <f t="shared" si="17"/>
        <v>10</v>
      </c>
      <c r="S93" s="55">
        <v>4</v>
      </c>
      <c r="T93" s="55">
        <v>2</v>
      </c>
      <c r="U93" s="55"/>
      <c r="V93" s="55"/>
      <c r="W93" s="55">
        <f t="shared" si="18"/>
        <v>6</v>
      </c>
      <c r="X93" s="64">
        <f t="shared" si="13"/>
        <v>14</v>
      </c>
      <c r="Y93" s="56">
        <f t="shared" si="14"/>
        <v>9</v>
      </c>
      <c r="Z93" s="56"/>
      <c r="AA93" s="56"/>
      <c r="AB93" s="56">
        <f t="shared" si="15"/>
        <v>23</v>
      </c>
    </row>
    <row r="94" spans="1:28" x14ac:dyDescent="0.3">
      <c r="A94" s="49"/>
      <c r="B94" s="50" t="s">
        <v>88</v>
      </c>
      <c r="C94" s="51" t="s">
        <v>185</v>
      </c>
      <c r="D94" s="56">
        <v>10</v>
      </c>
      <c r="E94" s="56">
        <v>6</v>
      </c>
      <c r="F94" s="56"/>
      <c r="G94" s="56"/>
      <c r="H94" s="55">
        <f t="shared" si="19"/>
        <v>16</v>
      </c>
      <c r="I94" s="55">
        <v>10</v>
      </c>
      <c r="J94" s="55">
        <v>6</v>
      </c>
      <c r="K94" s="55"/>
      <c r="L94" s="55"/>
      <c r="M94" s="64">
        <f t="shared" si="16"/>
        <v>16</v>
      </c>
      <c r="N94" s="55">
        <v>0</v>
      </c>
      <c r="O94" s="55">
        <v>0</v>
      </c>
      <c r="P94" s="55"/>
      <c r="Q94" s="55"/>
      <c r="R94" s="55">
        <f t="shared" si="17"/>
        <v>0</v>
      </c>
      <c r="S94" s="55">
        <v>0</v>
      </c>
      <c r="T94" s="55">
        <v>0</v>
      </c>
      <c r="U94" s="55"/>
      <c r="V94" s="55"/>
      <c r="W94" s="55">
        <f t="shared" si="18"/>
        <v>0</v>
      </c>
      <c r="X94" s="64">
        <f t="shared" si="13"/>
        <v>10</v>
      </c>
      <c r="Y94" s="56">
        <f t="shared" si="14"/>
        <v>6</v>
      </c>
      <c r="Z94" s="56"/>
      <c r="AA94" s="56"/>
      <c r="AB94" s="56">
        <f t="shared" si="15"/>
        <v>16</v>
      </c>
    </row>
    <row r="95" spans="1:28" x14ac:dyDescent="0.3">
      <c r="A95" s="49"/>
      <c r="B95" s="50" t="s">
        <v>22</v>
      </c>
      <c r="C95" s="51" t="s">
        <v>23</v>
      </c>
      <c r="D95" s="56">
        <v>10</v>
      </c>
      <c r="E95" s="56">
        <v>6</v>
      </c>
      <c r="F95" s="56">
        <v>2</v>
      </c>
      <c r="G95" s="56"/>
      <c r="H95" s="55">
        <f t="shared" si="19"/>
        <v>18</v>
      </c>
      <c r="I95" s="55">
        <v>8</v>
      </c>
      <c r="J95" s="55">
        <v>5</v>
      </c>
      <c r="K95" s="55">
        <v>2</v>
      </c>
      <c r="L95" s="55"/>
      <c r="M95" s="64">
        <f t="shared" si="16"/>
        <v>15</v>
      </c>
      <c r="N95" s="55">
        <v>2</v>
      </c>
      <c r="O95" s="55">
        <v>1</v>
      </c>
      <c r="P95" s="55">
        <v>0</v>
      </c>
      <c r="Q95" s="55"/>
      <c r="R95" s="55">
        <f t="shared" si="17"/>
        <v>3</v>
      </c>
      <c r="S95" s="55">
        <v>2</v>
      </c>
      <c r="T95" s="55">
        <v>1</v>
      </c>
      <c r="U95" s="55">
        <v>0</v>
      </c>
      <c r="V95" s="55"/>
      <c r="W95" s="55">
        <f t="shared" si="18"/>
        <v>3</v>
      </c>
      <c r="X95" s="64">
        <f t="shared" si="13"/>
        <v>10</v>
      </c>
      <c r="Y95" s="56">
        <f t="shared" si="14"/>
        <v>6</v>
      </c>
      <c r="Z95" s="56">
        <v>2</v>
      </c>
      <c r="AA95" s="56"/>
      <c r="AB95" s="56">
        <f t="shared" si="15"/>
        <v>16</v>
      </c>
    </row>
    <row r="96" spans="1:28" x14ac:dyDescent="0.3">
      <c r="A96" s="44"/>
      <c r="B96" s="50" t="s">
        <v>89</v>
      </c>
      <c r="C96" s="51" t="s">
        <v>186</v>
      </c>
      <c r="D96" s="56">
        <v>44</v>
      </c>
      <c r="E96" s="56">
        <v>23</v>
      </c>
      <c r="F96" s="56"/>
      <c r="G96" s="56"/>
      <c r="H96" s="55">
        <f t="shared" si="19"/>
        <v>67</v>
      </c>
      <c r="I96" s="55">
        <v>41</v>
      </c>
      <c r="J96" s="55">
        <v>19</v>
      </c>
      <c r="K96" s="55"/>
      <c r="L96" s="55"/>
      <c r="M96" s="64">
        <f t="shared" si="16"/>
        <v>60</v>
      </c>
      <c r="N96" s="55">
        <v>3</v>
      </c>
      <c r="O96" s="55">
        <v>4</v>
      </c>
      <c r="P96" s="55"/>
      <c r="Q96" s="55"/>
      <c r="R96" s="55">
        <f t="shared" si="17"/>
        <v>7</v>
      </c>
      <c r="S96" s="55">
        <v>2</v>
      </c>
      <c r="T96" s="55">
        <v>3</v>
      </c>
      <c r="U96" s="55"/>
      <c r="V96" s="55"/>
      <c r="W96" s="55">
        <f t="shared" si="18"/>
        <v>5</v>
      </c>
      <c r="X96" s="64">
        <f t="shared" si="13"/>
        <v>43</v>
      </c>
      <c r="Y96" s="56">
        <f t="shared" si="14"/>
        <v>22</v>
      </c>
      <c r="Z96" s="56"/>
      <c r="AA96" s="56"/>
      <c r="AB96" s="56">
        <f t="shared" si="15"/>
        <v>65</v>
      </c>
    </row>
    <row r="97" spans="1:28" x14ac:dyDescent="0.3">
      <c r="A97" s="46">
        <v>9</v>
      </c>
      <c r="B97" s="47" t="s">
        <v>36</v>
      </c>
      <c r="C97" s="48"/>
      <c r="D97" s="61">
        <v>72</v>
      </c>
      <c r="E97" s="61">
        <v>72</v>
      </c>
      <c r="F97" s="61">
        <v>2</v>
      </c>
      <c r="G97" s="61"/>
      <c r="H97" s="61">
        <f t="shared" si="19"/>
        <v>146</v>
      </c>
      <c r="I97" s="61">
        <v>58</v>
      </c>
      <c r="J97" s="61">
        <v>64</v>
      </c>
      <c r="K97" s="61">
        <v>1</v>
      </c>
      <c r="L97" s="61"/>
      <c r="M97" s="63">
        <f t="shared" si="16"/>
        <v>123</v>
      </c>
      <c r="N97" s="61">
        <v>14</v>
      </c>
      <c r="O97" s="61">
        <v>8</v>
      </c>
      <c r="P97" s="61">
        <v>1</v>
      </c>
      <c r="Q97" s="61"/>
      <c r="R97" s="61">
        <f t="shared" si="17"/>
        <v>23</v>
      </c>
      <c r="S97" s="61">
        <v>9</v>
      </c>
      <c r="T97" s="61">
        <v>6</v>
      </c>
      <c r="U97" s="61">
        <v>1</v>
      </c>
      <c r="V97" s="61"/>
      <c r="W97" s="61">
        <f t="shared" si="18"/>
        <v>16</v>
      </c>
      <c r="X97" s="63">
        <f t="shared" si="13"/>
        <v>67</v>
      </c>
      <c r="Y97" s="55">
        <f t="shared" si="14"/>
        <v>70</v>
      </c>
      <c r="Z97" s="61">
        <v>2</v>
      </c>
      <c r="AA97" s="55"/>
      <c r="AB97" s="55">
        <f t="shared" si="15"/>
        <v>137</v>
      </c>
    </row>
    <row r="98" spans="1:28" x14ac:dyDescent="0.3">
      <c r="A98" s="49"/>
      <c r="B98" s="50" t="s">
        <v>24</v>
      </c>
      <c r="C98" s="51" t="s">
        <v>181</v>
      </c>
      <c r="D98" s="56">
        <v>28</v>
      </c>
      <c r="E98" s="56">
        <v>18</v>
      </c>
      <c r="F98" s="56"/>
      <c r="G98" s="56"/>
      <c r="H98" s="55">
        <f t="shared" si="19"/>
        <v>46</v>
      </c>
      <c r="I98" s="55">
        <v>21</v>
      </c>
      <c r="J98" s="55">
        <v>18</v>
      </c>
      <c r="K98" s="55"/>
      <c r="L98" s="55"/>
      <c r="M98" s="64">
        <f t="shared" si="16"/>
        <v>39</v>
      </c>
      <c r="N98" s="55">
        <v>7</v>
      </c>
      <c r="O98" s="55">
        <v>0</v>
      </c>
      <c r="P98" s="55"/>
      <c r="Q98" s="55"/>
      <c r="R98" s="55">
        <f t="shared" si="17"/>
        <v>7</v>
      </c>
      <c r="S98" s="55">
        <v>5</v>
      </c>
      <c r="T98" s="55">
        <v>0</v>
      </c>
      <c r="U98" s="55"/>
      <c r="V98" s="55"/>
      <c r="W98" s="55">
        <f t="shared" si="18"/>
        <v>5</v>
      </c>
      <c r="X98" s="64">
        <f t="shared" si="13"/>
        <v>26</v>
      </c>
      <c r="Y98" s="56">
        <f t="shared" si="14"/>
        <v>18</v>
      </c>
      <c r="Z98" s="56"/>
      <c r="AA98" s="56"/>
      <c r="AB98" s="56">
        <f t="shared" si="15"/>
        <v>44</v>
      </c>
    </row>
    <row r="99" spans="1:28" x14ac:dyDescent="0.3">
      <c r="A99" s="49"/>
      <c r="B99" s="50" t="s">
        <v>91</v>
      </c>
      <c r="C99" s="51" t="s">
        <v>92</v>
      </c>
      <c r="D99" s="56">
        <v>16</v>
      </c>
      <c r="E99" s="56">
        <v>32</v>
      </c>
      <c r="F99" s="56">
        <v>2</v>
      </c>
      <c r="G99" s="56"/>
      <c r="H99" s="55">
        <f t="shared" si="19"/>
        <v>50</v>
      </c>
      <c r="I99" s="55">
        <v>14</v>
      </c>
      <c r="J99" s="55">
        <v>25</v>
      </c>
      <c r="K99" s="55">
        <v>1</v>
      </c>
      <c r="L99" s="55"/>
      <c r="M99" s="64">
        <f t="shared" si="16"/>
        <v>40</v>
      </c>
      <c r="N99" s="55">
        <v>2</v>
      </c>
      <c r="O99" s="55">
        <v>7</v>
      </c>
      <c r="P99" s="55">
        <v>1</v>
      </c>
      <c r="Q99" s="55"/>
      <c r="R99" s="55">
        <f t="shared" si="17"/>
        <v>10</v>
      </c>
      <c r="S99" s="55">
        <v>2</v>
      </c>
      <c r="T99" s="55">
        <v>5</v>
      </c>
      <c r="U99" s="55">
        <v>1</v>
      </c>
      <c r="V99" s="55"/>
      <c r="W99" s="55">
        <f t="shared" si="18"/>
        <v>8</v>
      </c>
      <c r="X99" s="64">
        <f t="shared" si="13"/>
        <v>16</v>
      </c>
      <c r="Y99" s="56">
        <f t="shared" si="14"/>
        <v>30</v>
      </c>
      <c r="Z99" s="56">
        <v>2</v>
      </c>
      <c r="AA99" s="56"/>
      <c r="AB99" s="56">
        <v>36</v>
      </c>
    </row>
    <row r="100" spans="1:28" x14ac:dyDescent="0.3">
      <c r="A100" s="49"/>
      <c r="B100" s="50" t="s">
        <v>93</v>
      </c>
      <c r="C100" s="51" t="s">
        <v>247</v>
      </c>
      <c r="D100" s="56">
        <v>28</v>
      </c>
      <c r="E100" s="56">
        <v>22</v>
      </c>
      <c r="F100" s="56"/>
      <c r="G100" s="56"/>
      <c r="H100" s="55">
        <f t="shared" si="19"/>
        <v>50</v>
      </c>
      <c r="I100" s="55">
        <v>23</v>
      </c>
      <c r="J100" s="55">
        <v>21</v>
      </c>
      <c r="K100" s="55"/>
      <c r="L100" s="55"/>
      <c r="M100" s="64">
        <f t="shared" si="16"/>
        <v>44</v>
      </c>
      <c r="N100" s="55">
        <v>5</v>
      </c>
      <c r="O100" s="55">
        <v>1</v>
      </c>
      <c r="P100" s="55"/>
      <c r="Q100" s="55"/>
      <c r="R100" s="55">
        <f t="shared" si="17"/>
        <v>6</v>
      </c>
      <c r="S100" s="55">
        <v>2</v>
      </c>
      <c r="T100" s="55">
        <v>1</v>
      </c>
      <c r="U100" s="55"/>
      <c r="V100" s="55"/>
      <c r="W100" s="55">
        <f t="shared" si="18"/>
        <v>3</v>
      </c>
      <c r="X100" s="64">
        <f t="shared" si="13"/>
        <v>25</v>
      </c>
      <c r="Y100" s="56">
        <f t="shared" si="14"/>
        <v>22</v>
      </c>
      <c r="Z100" s="56"/>
      <c r="AA100" s="56"/>
      <c r="AB100" s="56">
        <f t="shared" si="15"/>
        <v>47</v>
      </c>
    </row>
    <row r="101" spans="1:28" x14ac:dyDescent="0.3">
      <c r="A101" s="43" t="s">
        <v>124</v>
      </c>
      <c r="B101" s="44"/>
      <c r="C101" s="45"/>
      <c r="D101" s="54">
        <v>31</v>
      </c>
      <c r="E101" s="54">
        <v>24</v>
      </c>
      <c r="F101" s="54"/>
      <c r="G101" s="54">
        <v>3</v>
      </c>
      <c r="H101" s="65">
        <f t="shared" si="19"/>
        <v>58</v>
      </c>
      <c r="I101" s="54">
        <v>7</v>
      </c>
      <c r="J101" s="54">
        <v>6</v>
      </c>
      <c r="K101" s="54"/>
      <c r="L101" s="54">
        <v>0</v>
      </c>
      <c r="M101" s="54">
        <f t="shared" si="16"/>
        <v>13</v>
      </c>
      <c r="N101" s="54">
        <v>24</v>
      </c>
      <c r="O101" s="54">
        <v>18</v>
      </c>
      <c r="P101" s="54"/>
      <c r="Q101" s="54">
        <v>3</v>
      </c>
      <c r="R101" s="65">
        <f t="shared" si="17"/>
        <v>45</v>
      </c>
      <c r="S101" s="54">
        <v>12</v>
      </c>
      <c r="T101" s="54">
        <v>8</v>
      </c>
      <c r="U101" s="54"/>
      <c r="V101" s="54">
        <v>2</v>
      </c>
      <c r="W101" s="65">
        <f t="shared" si="18"/>
        <v>22</v>
      </c>
      <c r="X101" s="54">
        <f t="shared" si="13"/>
        <v>19</v>
      </c>
      <c r="Y101" s="54">
        <f t="shared" si="14"/>
        <v>14</v>
      </c>
      <c r="Z101" s="54"/>
      <c r="AA101" s="54">
        <v>2</v>
      </c>
      <c r="AB101" s="54">
        <f t="shared" si="15"/>
        <v>33</v>
      </c>
    </row>
    <row r="102" spans="1:28" x14ac:dyDescent="0.3">
      <c r="A102" s="46">
        <v>7</v>
      </c>
      <c r="B102" s="47" t="s">
        <v>115</v>
      </c>
      <c r="C102" s="48"/>
      <c r="D102" s="61">
        <v>31</v>
      </c>
      <c r="E102" s="61">
        <v>23</v>
      </c>
      <c r="F102" s="61"/>
      <c r="G102" s="61">
        <v>3</v>
      </c>
      <c r="H102" s="61">
        <f t="shared" si="19"/>
        <v>57</v>
      </c>
      <c r="I102" s="61">
        <v>7</v>
      </c>
      <c r="J102" s="61">
        <v>6</v>
      </c>
      <c r="K102" s="61"/>
      <c r="L102" s="61">
        <v>0</v>
      </c>
      <c r="M102" s="63">
        <f t="shared" si="16"/>
        <v>13</v>
      </c>
      <c r="N102" s="61">
        <v>24</v>
      </c>
      <c r="O102" s="61">
        <v>17</v>
      </c>
      <c r="P102" s="61"/>
      <c r="Q102" s="61">
        <v>3</v>
      </c>
      <c r="R102" s="61">
        <f t="shared" si="17"/>
        <v>44</v>
      </c>
      <c r="S102" s="61">
        <v>12</v>
      </c>
      <c r="T102" s="61">
        <v>8</v>
      </c>
      <c r="U102" s="61"/>
      <c r="V102" s="61">
        <v>2</v>
      </c>
      <c r="W102" s="61">
        <f t="shared" si="18"/>
        <v>22</v>
      </c>
      <c r="X102" s="63">
        <f t="shared" si="13"/>
        <v>19</v>
      </c>
      <c r="Y102" s="61">
        <f t="shared" si="14"/>
        <v>14</v>
      </c>
      <c r="Z102" s="55"/>
      <c r="AA102" s="55">
        <v>2</v>
      </c>
      <c r="AB102" s="55">
        <f t="shared" si="15"/>
        <v>33</v>
      </c>
    </row>
    <row r="103" spans="1:28" x14ac:dyDescent="0.3">
      <c r="A103" s="49"/>
      <c r="B103" s="50" t="s">
        <v>94</v>
      </c>
      <c r="C103" s="51" t="s">
        <v>189</v>
      </c>
      <c r="D103" s="56">
        <v>31</v>
      </c>
      <c r="E103" s="56">
        <v>23</v>
      </c>
      <c r="F103" s="56"/>
      <c r="G103" s="56">
        <v>3</v>
      </c>
      <c r="H103" s="55">
        <f t="shared" si="19"/>
        <v>57</v>
      </c>
      <c r="I103" s="55">
        <v>7</v>
      </c>
      <c r="J103" s="55">
        <v>6</v>
      </c>
      <c r="K103" s="55"/>
      <c r="L103" s="55">
        <v>0</v>
      </c>
      <c r="M103" s="64">
        <f t="shared" si="16"/>
        <v>13</v>
      </c>
      <c r="N103" s="55">
        <v>24</v>
      </c>
      <c r="O103" s="55">
        <v>17</v>
      </c>
      <c r="P103" s="55"/>
      <c r="Q103" s="55">
        <v>3</v>
      </c>
      <c r="R103" s="55">
        <f t="shared" si="17"/>
        <v>44</v>
      </c>
      <c r="S103" s="55">
        <v>12</v>
      </c>
      <c r="T103" s="55">
        <v>8</v>
      </c>
      <c r="U103" s="55"/>
      <c r="V103" s="55">
        <v>2</v>
      </c>
      <c r="W103" s="55">
        <f t="shared" si="18"/>
        <v>22</v>
      </c>
      <c r="X103" s="64">
        <f t="shared" si="13"/>
        <v>19</v>
      </c>
      <c r="Y103" s="56">
        <f t="shared" si="14"/>
        <v>14</v>
      </c>
      <c r="Z103" s="56"/>
      <c r="AA103" s="56">
        <v>2</v>
      </c>
      <c r="AB103" s="56">
        <f t="shared" si="15"/>
        <v>33</v>
      </c>
    </row>
    <row r="104" spans="1:28" x14ac:dyDescent="0.3">
      <c r="A104" s="72">
        <v>8</v>
      </c>
      <c r="B104" s="73" t="s">
        <v>36</v>
      </c>
      <c r="C104" s="69"/>
      <c r="D104" s="70"/>
      <c r="E104" s="74">
        <v>1</v>
      </c>
      <c r="F104" s="74"/>
      <c r="G104" s="74"/>
      <c r="H104" s="75"/>
      <c r="I104" s="75"/>
      <c r="J104" s="75">
        <v>0</v>
      </c>
      <c r="K104" s="75"/>
      <c r="L104" s="75"/>
      <c r="M104" s="63"/>
      <c r="N104" s="75"/>
      <c r="O104" s="75">
        <v>1</v>
      </c>
      <c r="P104" s="75"/>
      <c r="Q104" s="75"/>
      <c r="R104" s="61"/>
      <c r="S104" s="75"/>
      <c r="T104" s="75">
        <v>0</v>
      </c>
      <c r="U104" s="75"/>
      <c r="V104" s="75"/>
      <c r="W104" s="61"/>
      <c r="X104" s="63"/>
      <c r="Y104" s="74">
        <f t="shared" si="14"/>
        <v>0</v>
      </c>
      <c r="Z104" s="70"/>
      <c r="AA104" s="70"/>
      <c r="AB104" s="70"/>
    </row>
    <row r="105" spans="1:28" x14ac:dyDescent="0.3">
      <c r="A105" s="60"/>
      <c r="B105" s="68" t="s">
        <v>94</v>
      </c>
      <c r="C105" s="69" t="s">
        <v>189</v>
      </c>
      <c r="D105" s="70"/>
      <c r="E105" s="70">
        <v>1</v>
      </c>
      <c r="F105" s="70"/>
      <c r="G105" s="70"/>
      <c r="H105" s="71"/>
      <c r="I105" s="71"/>
      <c r="J105" s="71">
        <v>0</v>
      </c>
      <c r="K105" s="71"/>
      <c r="L105" s="71"/>
      <c r="M105" s="64"/>
      <c r="N105" s="71"/>
      <c r="O105" s="71">
        <v>1</v>
      </c>
      <c r="P105" s="71"/>
      <c r="Q105" s="71"/>
      <c r="R105" s="55"/>
      <c r="S105" s="71"/>
      <c r="T105" s="71">
        <v>0</v>
      </c>
      <c r="U105" s="71"/>
      <c r="V105" s="71"/>
      <c r="W105" s="55"/>
      <c r="X105" s="64"/>
      <c r="Y105" s="70">
        <f t="shared" si="14"/>
        <v>0</v>
      </c>
      <c r="Z105" s="70"/>
      <c r="AA105" s="70"/>
      <c r="AB105" s="70"/>
    </row>
    <row r="106" spans="1:28" x14ac:dyDescent="0.3">
      <c r="A106" s="43" t="s">
        <v>239</v>
      </c>
      <c r="B106" s="44"/>
      <c r="C106" s="45"/>
      <c r="D106" s="54">
        <v>35</v>
      </c>
      <c r="E106" s="54">
        <v>38</v>
      </c>
      <c r="F106" s="54">
        <v>1</v>
      </c>
      <c r="G106" s="54"/>
      <c r="H106" s="54">
        <f>SUM(D106:G106)</f>
        <v>74</v>
      </c>
      <c r="I106" s="54">
        <v>14</v>
      </c>
      <c r="J106" s="54">
        <v>28</v>
      </c>
      <c r="K106" s="54">
        <v>1</v>
      </c>
      <c r="L106" s="54"/>
      <c r="M106" s="54">
        <f t="shared" si="16"/>
        <v>43</v>
      </c>
      <c r="N106" s="54">
        <v>21</v>
      </c>
      <c r="O106" s="54">
        <v>10</v>
      </c>
      <c r="P106" s="54">
        <v>0</v>
      </c>
      <c r="Q106" s="54"/>
      <c r="R106" s="65">
        <f t="shared" si="17"/>
        <v>31</v>
      </c>
      <c r="S106" s="54">
        <v>15</v>
      </c>
      <c r="T106" s="54">
        <v>7</v>
      </c>
      <c r="U106" s="54">
        <v>0</v>
      </c>
      <c r="V106" s="54"/>
      <c r="W106" s="65">
        <f t="shared" si="18"/>
        <v>22</v>
      </c>
      <c r="X106" s="54">
        <f t="shared" si="13"/>
        <v>29</v>
      </c>
      <c r="Y106" s="54">
        <f t="shared" si="14"/>
        <v>35</v>
      </c>
      <c r="Z106" s="54">
        <v>1</v>
      </c>
      <c r="AA106" s="54"/>
      <c r="AB106" s="54">
        <f t="shared" si="15"/>
        <v>64</v>
      </c>
    </row>
    <row r="107" spans="1:28" x14ac:dyDescent="0.3">
      <c r="A107" s="52">
        <v>6</v>
      </c>
      <c r="B107" s="47" t="s">
        <v>240</v>
      </c>
      <c r="C107" s="48"/>
      <c r="D107" s="61">
        <v>3</v>
      </c>
      <c r="E107" s="61">
        <v>0</v>
      </c>
      <c r="F107" s="61"/>
      <c r="G107" s="61"/>
      <c r="H107" s="63">
        <f t="shared" ref="H107:H110" si="20">SUM(D107:G107)</f>
        <v>3</v>
      </c>
      <c r="I107" s="61">
        <v>0</v>
      </c>
      <c r="J107" s="61">
        <v>0</v>
      </c>
      <c r="K107" s="61"/>
      <c r="L107" s="61"/>
      <c r="M107" s="63">
        <f>SUM(I107:L107)</f>
        <v>0</v>
      </c>
      <c r="N107" s="61">
        <v>3</v>
      </c>
      <c r="O107" s="61">
        <v>0</v>
      </c>
      <c r="P107" s="61"/>
      <c r="Q107" s="61"/>
      <c r="R107" s="61">
        <f t="shared" si="17"/>
        <v>3</v>
      </c>
      <c r="S107" s="61">
        <v>2</v>
      </c>
      <c r="T107" s="61">
        <v>0</v>
      </c>
      <c r="U107" s="61"/>
      <c r="V107" s="61"/>
      <c r="W107" s="61">
        <f t="shared" si="18"/>
        <v>2</v>
      </c>
      <c r="X107" s="63">
        <f t="shared" si="13"/>
        <v>2</v>
      </c>
      <c r="Y107" s="55">
        <f t="shared" si="14"/>
        <v>0</v>
      </c>
      <c r="Z107" s="55"/>
      <c r="AA107" s="55"/>
      <c r="AB107" s="55">
        <f t="shared" si="15"/>
        <v>2</v>
      </c>
    </row>
    <row r="108" spans="1:28" x14ac:dyDescent="0.3">
      <c r="A108" s="53"/>
      <c r="B108" s="50" t="s">
        <v>145</v>
      </c>
      <c r="C108" s="51" t="s">
        <v>241</v>
      </c>
      <c r="D108" s="56">
        <v>3</v>
      </c>
      <c r="E108" s="56">
        <v>0</v>
      </c>
      <c r="F108" s="56"/>
      <c r="G108" s="56"/>
      <c r="H108" s="64">
        <f t="shared" si="20"/>
        <v>3</v>
      </c>
      <c r="I108" s="55">
        <v>0</v>
      </c>
      <c r="J108" s="55">
        <v>0</v>
      </c>
      <c r="K108" s="55"/>
      <c r="L108" s="55"/>
      <c r="M108" s="63">
        <f t="shared" si="16"/>
        <v>0</v>
      </c>
      <c r="N108" s="55">
        <v>3</v>
      </c>
      <c r="O108" s="55">
        <v>0</v>
      </c>
      <c r="P108" s="55"/>
      <c r="Q108" s="55"/>
      <c r="R108" s="55">
        <f t="shared" si="17"/>
        <v>3</v>
      </c>
      <c r="S108" s="55">
        <v>2</v>
      </c>
      <c r="T108" s="55">
        <v>0</v>
      </c>
      <c r="U108" s="55"/>
      <c r="V108" s="55"/>
      <c r="W108" s="55">
        <f t="shared" si="18"/>
        <v>2</v>
      </c>
      <c r="X108" s="64">
        <f t="shared" si="13"/>
        <v>2</v>
      </c>
      <c r="Y108" s="56">
        <f t="shared" si="14"/>
        <v>0</v>
      </c>
      <c r="Z108" s="56"/>
      <c r="AA108" s="56"/>
      <c r="AB108" s="56">
        <f t="shared" si="15"/>
        <v>2</v>
      </c>
    </row>
    <row r="109" spans="1:28" x14ac:dyDescent="0.3">
      <c r="A109" s="52">
        <v>7</v>
      </c>
      <c r="B109" s="47" t="s">
        <v>115</v>
      </c>
      <c r="C109" s="48"/>
      <c r="D109" s="61">
        <v>32</v>
      </c>
      <c r="E109" s="61">
        <v>38</v>
      </c>
      <c r="F109" s="61">
        <v>1</v>
      </c>
      <c r="G109" s="61"/>
      <c r="H109" s="64">
        <f t="shared" si="20"/>
        <v>71</v>
      </c>
      <c r="I109" s="61">
        <v>14</v>
      </c>
      <c r="J109" s="61">
        <v>28</v>
      </c>
      <c r="K109" s="61">
        <v>1</v>
      </c>
      <c r="L109" s="61"/>
      <c r="M109" s="63">
        <f t="shared" si="16"/>
        <v>43</v>
      </c>
      <c r="N109" s="61">
        <v>18</v>
      </c>
      <c r="O109" s="61">
        <v>10</v>
      </c>
      <c r="P109" s="61">
        <v>0</v>
      </c>
      <c r="Q109" s="61"/>
      <c r="R109" s="61">
        <f t="shared" si="17"/>
        <v>28</v>
      </c>
      <c r="S109" s="61">
        <v>13</v>
      </c>
      <c r="T109" s="61">
        <v>7</v>
      </c>
      <c r="U109" s="61">
        <v>0</v>
      </c>
      <c r="V109" s="61"/>
      <c r="W109" s="61">
        <f t="shared" si="18"/>
        <v>20</v>
      </c>
      <c r="X109" s="63">
        <f t="shared" si="13"/>
        <v>27</v>
      </c>
      <c r="Y109" s="55">
        <f t="shared" si="14"/>
        <v>35</v>
      </c>
      <c r="Z109" s="55">
        <v>1</v>
      </c>
      <c r="AA109" s="55"/>
      <c r="AB109" s="55">
        <f t="shared" si="15"/>
        <v>62</v>
      </c>
    </row>
    <row r="110" spans="1:28" x14ac:dyDescent="0.3">
      <c r="A110" s="53"/>
      <c r="B110" s="50" t="s">
        <v>95</v>
      </c>
      <c r="C110" s="51" t="s">
        <v>144</v>
      </c>
      <c r="D110" s="56">
        <v>32</v>
      </c>
      <c r="E110" s="56">
        <v>38</v>
      </c>
      <c r="F110" s="56">
        <v>1</v>
      </c>
      <c r="G110" s="56"/>
      <c r="H110" s="64">
        <f t="shared" si="20"/>
        <v>71</v>
      </c>
      <c r="I110" s="55">
        <v>14</v>
      </c>
      <c r="J110" s="55">
        <v>28</v>
      </c>
      <c r="K110" s="55">
        <v>1</v>
      </c>
      <c r="L110" s="55"/>
      <c r="M110" s="64">
        <f t="shared" si="16"/>
        <v>43</v>
      </c>
      <c r="N110" s="55">
        <v>18</v>
      </c>
      <c r="O110" s="55">
        <v>10</v>
      </c>
      <c r="P110" s="55">
        <v>0</v>
      </c>
      <c r="Q110" s="55"/>
      <c r="R110" s="55">
        <f t="shared" si="17"/>
        <v>28</v>
      </c>
      <c r="S110" s="55">
        <v>13</v>
      </c>
      <c r="T110" s="55">
        <v>7</v>
      </c>
      <c r="U110" s="55">
        <v>0</v>
      </c>
      <c r="V110" s="55"/>
      <c r="W110" s="55">
        <f t="shared" si="18"/>
        <v>20</v>
      </c>
      <c r="X110" s="64">
        <f t="shared" si="13"/>
        <v>27</v>
      </c>
      <c r="Y110" s="56">
        <f t="shared" si="14"/>
        <v>35</v>
      </c>
      <c r="Z110" s="56">
        <v>1</v>
      </c>
      <c r="AA110" s="56"/>
      <c r="AB110" s="56">
        <f t="shared" si="15"/>
        <v>62</v>
      </c>
    </row>
  </sheetData>
  <mergeCells count="13">
    <mergeCell ref="C7:AB7"/>
    <mergeCell ref="C1:AB1"/>
    <mergeCell ref="C2:AB2"/>
    <mergeCell ref="Y3:AB3"/>
    <mergeCell ref="C4:AB4"/>
    <mergeCell ref="C5:AB5"/>
    <mergeCell ref="C8:C10"/>
    <mergeCell ref="D8:AB8"/>
    <mergeCell ref="D9:H9"/>
    <mergeCell ref="I9:M9"/>
    <mergeCell ref="N9:R9"/>
    <mergeCell ref="S9:W9"/>
    <mergeCell ref="X9:AB9"/>
  </mergeCells>
  <printOptions horizontalCentered="1"/>
  <pageMargins left="0.25" right="0.25" top="0.5" bottom="0.5" header="0.3" footer="0.3"/>
  <pageSetup scale="90" orientation="landscape" r:id="rId1"/>
  <ignoredErrors>
    <ignoredError sqref="M106:M110 M19:M20 M101:M10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95F9D9-30B0-4990-A687-8D96696C64B7}">
  <ds:schemaRefs>
    <ds:schemaRef ds:uri="http://purl.org/dc/elements/1.1/"/>
    <ds:schemaRef ds:uri="http://schemas.microsoft.com/office/2006/metadata/properties"/>
    <ds:schemaRef ds:uri="http://schemas.microsoft.com/sharepoint/v3"/>
    <ds:schemaRef ds:uri="99f3c8b3-53b7-444b-b95b-946f26404963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34cf7324-f286-4ca4-bbb7-f892776d82b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6AE027C-9595-4D93-8083-75E188BD2D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802F3B-9438-4F8E-B9F7-E7950704C9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Contenido</vt:lpstr>
      <vt:lpstr>Resumen 2015-2025</vt:lpstr>
      <vt:lpstr>2015-2016</vt:lpstr>
      <vt:lpstr>2017-2018</vt:lpstr>
      <vt:lpstr>2019-2020</vt:lpstr>
      <vt:lpstr>2021-2023</vt:lpstr>
      <vt:lpstr>2023-2024</vt:lpstr>
      <vt:lpstr>2024-2025</vt:lpstr>
      <vt:lpstr>2025-2026</vt:lpstr>
      <vt:lpstr>'2015-2016'!Print_Titles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SandraE</dc:creator>
  <cp:lastModifiedBy>Roberto D Martinez</cp:lastModifiedBy>
  <cp:lastPrinted>2023-06-09T18:03:29Z</cp:lastPrinted>
  <dcterms:created xsi:type="dcterms:W3CDTF">2020-09-23T18:47:22Z</dcterms:created>
  <dcterms:modified xsi:type="dcterms:W3CDTF">2026-05-01T15:52:06Z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